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3785"/>
  </bookViews>
  <sheets>
    <sheet name="All Grades" sheetId="1" r:id="rId1"/>
    <sheet name="Diesel&amp;Midgrade" sheetId="2" r:id="rId2"/>
    <sheet name="Midgrade&amp;Premium" sheetId="3" r:id="rId3"/>
    <sheet name="Regular" sheetId="4" r:id="rId4"/>
  </sheets>
  <calcPr calcId="162913"/>
</workbook>
</file>

<file path=xl/calcChain.xml><?xml version="1.0" encoding="utf-8"?>
<calcChain xmlns="http://schemas.openxmlformats.org/spreadsheetml/2006/main">
  <c r="G35" i="1" l="1"/>
  <c r="G27" i="1"/>
  <c r="G10" i="1"/>
  <c r="G13" i="1"/>
  <c r="G23" i="1"/>
  <c r="G2" i="1"/>
  <c r="C27" i="1"/>
  <c r="C10" i="1"/>
  <c r="C6" i="1"/>
  <c r="C29" i="1"/>
  <c r="G9" i="2"/>
  <c r="G27" i="2"/>
  <c r="G34" i="2"/>
  <c r="G37" i="2"/>
  <c r="G12" i="2"/>
  <c r="C9" i="2"/>
  <c r="C4" i="2"/>
  <c r="C19" i="2"/>
  <c r="C37" i="2"/>
  <c r="C34" i="2"/>
  <c r="C9" i="3"/>
  <c r="C39" i="3"/>
  <c r="C22" i="3"/>
  <c r="C13" i="3"/>
  <c r="C18" i="3"/>
  <c r="G9" i="3"/>
  <c r="G4" i="3"/>
  <c r="G19" i="3"/>
  <c r="G29" i="3"/>
  <c r="G18" i="3"/>
  <c r="G3" i="4"/>
  <c r="G17" i="4"/>
  <c r="G4" i="4"/>
  <c r="G14" i="4"/>
  <c r="C27" i="4"/>
  <c r="C33" i="4"/>
  <c r="C32" i="4"/>
  <c r="C29" i="4"/>
  <c r="C2" i="4"/>
  <c r="H32" i="2"/>
  <c r="B5" i="3"/>
  <c r="H24" i="4"/>
  <c r="H8" i="1"/>
  <c r="B19" i="2"/>
  <c r="D15" i="1"/>
  <c r="H9" i="1"/>
  <c r="B27" i="4"/>
  <c r="H15" i="1"/>
  <c r="F17" i="2"/>
  <c r="H12" i="3"/>
  <c r="D27" i="2"/>
  <c r="D16" i="3"/>
  <c r="B18" i="4"/>
  <c r="D18" i="4"/>
  <c r="H19" i="1"/>
  <c r="H30" i="2"/>
  <c r="F16" i="3"/>
  <c r="H10" i="2"/>
  <c r="H20" i="3"/>
  <c r="H11" i="1"/>
  <c r="D1" i="1"/>
  <c r="F2" i="2"/>
  <c r="H29" i="1"/>
  <c r="H39" i="3"/>
  <c r="F26" i="3"/>
  <c r="H15" i="4"/>
  <c r="B28" i="1"/>
  <c r="F11" i="2"/>
  <c r="H23" i="3"/>
  <c r="B35" i="3"/>
  <c r="D34" i="3"/>
  <c r="B17" i="4"/>
  <c r="F11" i="1"/>
  <c r="D7" i="1"/>
  <c r="D39" i="2"/>
  <c r="B24" i="1"/>
  <c r="D31" i="1"/>
  <c r="F22" i="4"/>
  <c r="F12" i="1"/>
  <c r="B4" i="4"/>
  <c r="D12" i="4"/>
  <c r="B15" i="1"/>
  <c r="H29" i="4"/>
  <c r="H26" i="1"/>
  <c r="B39" i="2"/>
  <c r="B6" i="3"/>
  <c r="B41" i="2"/>
  <c r="D31" i="3"/>
  <c r="D13" i="3"/>
  <c r="D39" i="3"/>
  <c r="D32" i="1"/>
  <c r="F19" i="2"/>
  <c r="F24" i="3"/>
  <c r="D31" i="4"/>
  <c r="H27" i="1"/>
  <c r="H13" i="3"/>
  <c r="F30" i="4"/>
  <c r="H33" i="2"/>
  <c r="D18" i="3"/>
  <c r="D6" i="1"/>
  <c r="F5" i="4"/>
  <c r="F25" i="2"/>
  <c r="D2" i="3"/>
  <c r="D11" i="3"/>
  <c r="H27" i="4"/>
  <c r="H31" i="4"/>
  <c r="B20" i="1"/>
  <c r="D20" i="1"/>
  <c r="F38" i="2"/>
  <c r="F3" i="2"/>
  <c r="B32" i="1"/>
  <c r="D10" i="3"/>
  <c r="H36" i="2"/>
  <c r="D30" i="3"/>
  <c r="F7" i="1"/>
  <c r="F20" i="1"/>
  <c r="D11" i="1"/>
  <c r="D27" i="1"/>
  <c r="G4" i="1"/>
  <c r="C17" i="2"/>
  <c r="C35" i="3"/>
  <c r="G12" i="3"/>
  <c r="G5" i="4"/>
  <c r="B38" i="3"/>
  <c r="F33" i="3"/>
  <c r="D21" i="1"/>
  <c r="H9" i="2"/>
  <c r="H40" i="3"/>
  <c r="G19" i="1"/>
  <c r="G6" i="1"/>
  <c r="G32" i="1"/>
  <c r="G15" i="1"/>
  <c r="C36" i="1"/>
  <c r="C19" i="1"/>
  <c r="C23" i="1"/>
  <c r="C32" i="1"/>
  <c r="C21" i="1"/>
  <c r="G5" i="2"/>
  <c r="G10" i="2"/>
  <c r="G38" i="2"/>
  <c r="G29" i="2"/>
  <c r="G19" i="2"/>
  <c r="C28" i="2"/>
  <c r="C27" i="2"/>
  <c r="C38" i="2"/>
  <c r="C29" i="2"/>
  <c r="C26" i="2"/>
  <c r="C27" i="3"/>
  <c r="C31" i="3"/>
  <c r="C14" i="3"/>
  <c r="C5" i="3"/>
  <c r="C10" i="3"/>
  <c r="G20" i="3"/>
  <c r="G3" i="3"/>
  <c r="G38" i="3"/>
  <c r="G21" i="3"/>
  <c r="G10" i="3"/>
  <c r="G34" i="4"/>
  <c r="G9" i="4"/>
  <c r="G31" i="4"/>
  <c r="G6" i="4"/>
  <c r="C19" i="4"/>
  <c r="C25" i="4"/>
  <c r="C24" i="4"/>
  <c r="C21" i="4"/>
  <c r="H1" i="1"/>
  <c r="D30" i="2"/>
  <c r="F30" i="2"/>
  <c r="F18" i="4"/>
  <c r="H22" i="1"/>
  <c r="H26" i="4"/>
  <c r="F26" i="4"/>
  <c r="D17" i="1"/>
  <c r="H35" i="2"/>
  <c r="F8" i="3"/>
  <c r="D7" i="2"/>
  <c r="F30" i="1"/>
  <c r="F14" i="1"/>
  <c r="H8" i="2"/>
  <c r="H21" i="3"/>
  <c r="F8" i="4"/>
  <c r="F13" i="1"/>
  <c r="B2" i="1"/>
  <c r="B17" i="2"/>
  <c r="B16" i="1"/>
  <c r="H24" i="3"/>
  <c r="H36" i="3"/>
  <c r="F33" i="4"/>
  <c r="B30" i="2"/>
  <c r="F4" i="1"/>
  <c r="F36" i="2"/>
  <c r="D3" i="3"/>
  <c r="F41" i="3"/>
  <c r="B7" i="3"/>
  <c r="B18" i="2"/>
  <c r="H24" i="1"/>
  <c r="H34" i="2"/>
  <c r="B22" i="2"/>
  <c r="B2" i="4"/>
  <c r="F3" i="3"/>
  <c r="F27" i="4"/>
  <c r="D13" i="2"/>
  <c r="D41" i="3"/>
  <c r="D25" i="2"/>
  <c r="H30" i="1"/>
  <c r="B28" i="3"/>
  <c r="F40" i="3"/>
  <c r="H19" i="3"/>
  <c r="H10" i="1"/>
  <c r="H22" i="4"/>
  <c r="D3" i="1"/>
  <c r="D8" i="2"/>
  <c r="H17" i="2"/>
  <c r="H11" i="4"/>
  <c r="B14" i="1"/>
  <c r="D19" i="2"/>
  <c r="H2" i="4"/>
  <c r="D23" i="1"/>
  <c r="H31" i="2"/>
  <c r="D14" i="3"/>
  <c r="F16" i="4"/>
  <c r="F21" i="1"/>
  <c r="D25" i="3"/>
  <c r="H14" i="4"/>
  <c r="H16" i="1"/>
  <c r="H23" i="2"/>
  <c r="H17" i="4"/>
  <c r="D8" i="4"/>
  <c r="D15" i="2"/>
  <c r="H7" i="2"/>
  <c r="D23" i="3"/>
  <c r="D3" i="4"/>
  <c r="F9" i="4"/>
  <c r="B29" i="4"/>
  <c r="D22" i="2"/>
  <c r="D28" i="2"/>
  <c r="F12" i="2"/>
  <c r="C8" i="1"/>
  <c r="G25" i="4"/>
  <c r="B7" i="2"/>
  <c r="H17" i="3"/>
  <c r="B29" i="3"/>
  <c r="G11" i="1"/>
  <c r="G21" i="1"/>
  <c r="G24" i="1"/>
  <c r="G7" i="1"/>
  <c r="C28" i="1"/>
  <c r="C11" i="1"/>
  <c r="C14" i="1"/>
  <c r="C24" i="1"/>
  <c r="C13" i="1"/>
  <c r="G3" i="2"/>
  <c r="G39" i="2"/>
  <c r="G30" i="2"/>
  <c r="G21" i="2"/>
  <c r="G18" i="2"/>
  <c r="C11" i="2"/>
  <c r="C39" i="2"/>
  <c r="C30" i="2"/>
  <c r="C21" i="2"/>
  <c r="C18" i="2"/>
  <c r="C40" i="3"/>
  <c r="C23" i="3"/>
  <c r="C6" i="3"/>
  <c r="C20" i="3"/>
  <c r="C19" i="3"/>
  <c r="G35" i="3"/>
  <c r="G39" i="3"/>
  <c r="G30" i="3"/>
  <c r="G13" i="3"/>
  <c r="G27" i="3"/>
  <c r="G26" i="4"/>
  <c r="G28" i="4"/>
  <c r="G23" i="4"/>
  <c r="G20" i="4"/>
  <c r="C11" i="4"/>
  <c r="C17" i="4"/>
  <c r="C16" i="4"/>
  <c r="C13" i="4"/>
  <c r="D36" i="4"/>
  <c r="D4" i="2"/>
  <c r="B28" i="2"/>
  <c r="B21" i="4"/>
  <c r="D10" i="1"/>
  <c r="H16" i="4"/>
  <c r="D19" i="3"/>
  <c r="F22" i="2"/>
  <c r="B6" i="1"/>
  <c r="B8" i="3"/>
  <c r="F25" i="1"/>
  <c r="F37" i="2"/>
  <c r="H41" i="2"/>
  <c r="B25" i="2"/>
  <c r="D33" i="3"/>
  <c r="D33" i="4"/>
  <c r="B27" i="1"/>
  <c r="H6" i="4"/>
  <c r="D21" i="4"/>
  <c r="H3" i="3"/>
  <c r="D32" i="3"/>
  <c r="F9" i="1"/>
  <c r="F2" i="4"/>
  <c r="B20" i="2"/>
  <c r="B29" i="1"/>
  <c r="F16" i="2"/>
  <c r="D15" i="3"/>
  <c r="B23" i="3"/>
  <c r="F31" i="3"/>
  <c r="D28" i="1"/>
  <c r="F22" i="3"/>
  <c r="B12" i="2"/>
  <c r="F32" i="3"/>
  <c r="H5" i="3"/>
  <c r="B15" i="3"/>
  <c r="F20" i="4"/>
  <c r="F24" i="1"/>
  <c r="H28" i="4"/>
  <c r="D19" i="4"/>
  <c r="B36" i="1"/>
  <c r="F31" i="4"/>
  <c r="B40" i="3"/>
  <c r="F18" i="2"/>
  <c r="D1" i="2"/>
  <c r="F15" i="3"/>
  <c r="B26" i="1"/>
  <c r="F10" i="1"/>
  <c r="F27" i="2"/>
  <c r="F25" i="3"/>
  <c r="F14" i="4"/>
  <c r="D2" i="1"/>
  <c r="H14" i="3"/>
  <c r="H1" i="4"/>
  <c r="D36" i="2"/>
  <c r="B24" i="3"/>
  <c r="F6" i="4"/>
  <c r="B35" i="1"/>
  <c r="D29" i="3"/>
  <c r="H16" i="3"/>
  <c r="B19" i="1"/>
  <c r="B6" i="2"/>
  <c r="D4" i="3"/>
  <c r="H34" i="3"/>
  <c r="F33" i="1"/>
  <c r="B13" i="2"/>
  <c r="D40" i="2"/>
  <c r="H33" i="3"/>
  <c r="B7" i="4"/>
  <c r="D4" i="4"/>
  <c r="B21" i="3"/>
  <c r="D9" i="4"/>
  <c r="B26" i="4"/>
  <c r="F36" i="3"/>
  <c r="H2" i="2"/>
  <c r="H29" i="2"/>
  <c r="F7" i="3"/>
  <c r="D19" i="1"/>
  <c r="C35" i="1"/>
  <c r="G26" i="2"/>
  <c r="C30" i="3"/>
  <c r="G37" i="3"/>
  <c r="C35" i="4"/>
  <c r="D7" i="3"/>
  <c r="F15" i="2"/>
  <c r="F34" i="2"/>
  <c r="F40" i="2"/>
  <c r="B4" i="1"/>
  <c r="G3" i="1"/>
  <c r="G33" i="1"/>
  <c r="G16" i="1"/>
  <c r="G30" i="1"/>
  <c r="C20" i="1"/>
  <c r="C3" i="1"/>
  <c r="C33" i="1"/>
  <c r="C16" i="1"/>
  <c r="C2" i="1"/>
  <c r="G40" i="2"/>
  <c r="G31" i="2"/>
  <c r="G22" i="2"/>
  <c r="G13" i="2"/>
  <c r="G2" i="2"/>
  <c r="C40" i="2"/>
  <c r="C31" i="2"/>
  <c r="C22" i="2"/>
  <c r="C13" i="2"/>
  <c r="C2" i="2"/>
  <c r="C32" i="3"/>
  <c r="C15" i="3"/>
  <c r="C12" i="3"/>
  <c r="C36" i="3"/>
  <c r="C2" i="3"/>
  <c r="G40" i="3"/>
  <c r="G31" i="3"/>
  <c r="G22" i="3"/>
  <c r="G5" i="3"/>
  <c r="G2" i="3"/>
  <c r="G18" i="4"/>
  <c r="G32" i="4"/>
  <c r="G15" i="4"/>
  <c r="G29" i="4"/>
  <c r="C3" i="4"/>
  <c r="C9" i="4"/>
  <c r="C8" i="4"/>
  <c r="C5" i="4"/>
  <c r="D26" i="4"/>
  <c r="H7" i="4"/>
  <c r="B2" i="2"/>
  <c r="F6" i="3"/>
  <c r="D29" i="4"/>
  <c r="B6" i="4"/>
  <c r="D10" i="2"/>
  <c r="D41" i="2"/>
  <c r="F21" i="3"/>
  <c r="F13" i="2"/>
  <c r="D25" i="4"/>
  <c r="D1" i="3"/>
  <c r="H20" i="4"/>
  <c r="D9" i="2"/>
  <c r="D37" i="3"/>
  <c r="H27" i="3"/>
  <c r="D30" i="1"/>
  <c r="F14" i="3"/>
  <c r="H28" i="1"/>
  <c r="B13" i="1"/>
  <c r="H24" i="2"/>
  <c r="F19" i="4"/>
  <c r="D7" i="4"/>
  <c r="H19" i="4"/>
  <c r="H30" i="4"/>
  <c r="B34" i="2"/>
  <c r="H40" i="2"/>
  <c r="D26" i="1"/>
  <c r="H13" i="2"/>
  <c r="F9" i="3"/>
  <c r="D28" i="4"/>
  <c r="B10" i="1"/>
  <c r="H13" i="4"/>
  <c r="D17" i="3"/>
  <c r="B19" i="3"/>
  <c r="D32" i="4"/>
  <c r="D30" i="4"/>
  <c r="H21" i="4"/>
  <c r="D16" i="2"/>
  <c r="H28" i="3"/>
  <c r="H25" i="3"/>
  <c r="H20" i="2"/>
  <c r="D13" i="4"/>
  <c r="F13" i="3"/>
  <c r="H7" i="3"/>
  <c r="F3" i="4"/>
  <c r="D33" i="1"/>
  <c r="B38" i="2"/>
  <c r="F9" i="2"/>
  <c r="B16" i="3"/>
  <c r="H6" i="3"/>
  <c r="D12" i="3"/>
  <c r="F11" i="4"/>
  <c r="B14" i="2"/>
  <c r="F29" i="2"/>
  <c r="H35" i="3"/>
  <c r="D22" i="1"/>
  <c r="H21" i="2"/>
  <c r="D24" i="3"/>
  <c r="D28" i="3"/>
  <c r="H35" i="4"/>
  <c r="F26" i="1"/>
  <c r="D31" i="2"/>
  <c r="H18" i="4"/>
  <c r="H23" i="1"/>
  <c r="D20" i="2"/>
  <c r="F28" i="2"/>
  <c r="F11" i="3"/>
  <c r="H5" i="2"/>
  <c r="H3" i="1"/>
  <c r="F32" i="2"/>
  <c r="B31" i="3"/>
  <c r="B40" i="2"/>
  <c r="F6" i="1"/>
  <c r="F38" i="3"/>
  <c r="C18" i="1"/>
  <c r="C5" i="1"/>
  <c r="G20" i="2"/>
  <c r="C10" i="2"/>
  <c r="G17" i="3"/>
  <c r="C18" i="4"/>
  <c r="B12" i="1"/>
  <c r="B36" i="4"/>
  <c r="B31" i="1"/>
  <c r="B13" i="4"/>
  <c r="G29" i="1"/>
  <c r="G25" i="1"/>
  <c r="G8" i="1"/>
  <c r="G28" i="1"/>
  <c r="C12" i="1"/>
  <c r="C22" i="1"/>
  <c r="C25" i="1"/>
  <c r="C30" i="1"/>
  <c r="G41" i="2"/>
  <c r="G32" i="2"/>
  <c r="G23" i="2"/>
  <c r="G14" i="2"/>
  <c r="G11" i="2"/>
  <c r="C41" i="2"/>
  <c r="C32" i="2"/>
  <c r="C23" i="2"/>
  <c r="C14" i="2"/>
  <c r="C5" i="2"/>
  <c r="C41" i="3"/>
  <c r="C24" i="3"/>
  <c r="C7" i="3"/>
  <c r="C3" i="3"/>
  <c r="C28" i="3"/>
  <c r="G41" i="3"/>
  <c r="G32" i="3"/>
  <c r="G23" i="3"/>
  <c r="G14" i="3"/>
  <c r="G28" i="3"/>
  <c r="G35" i="4"/>
  <c r="G10" i="4"/>
  <c r="G24" i="4"/>
  <c r="G7" i="4"/>
  <c r="G21" i="4"/>
  <c r="C34" i="4"/>
  <c r="C23" i="4"/>
  <c r="C31" i="4"/>
  <c r="C36" i="4"/>
  <c r="H32" i="3"/>
  <c r="B3" i="4"/>
  <c r="H32" i="1"/>
  <c r="B14" i="3"/>
  <c r="F20" i="3"/>
  <c r="H28" i="2"/>
  <c r="H7" i="1"/>
  <c r="F39" i="3"/>
  <c r="B36" i="2"/>
  <c r="H35" i="1"/>
  <c r="B8" i="2"/>
  <c r="B41" i="3"/>
  <c r="B20" i="4"/>
  <c r="H41" i="3"/>
  <c r="D24" i="2"/>
  <c r="B25" i="3"/>
  <c r="B31" i="4"/>
  <c r="B22" i="3"/>
  <c r="F34" i="4"/>
  <c r="D2" i="2"/>
  <c r="F29" i="3"/>
  <c r="H6" i="2"/>
  <c r="F27" i="3"/>
  <c r="D35" i="4"/>
  <c r="D14" i="4"/>
  <c r="H5" i="1"/>
  <c r="D38" i="2"/>
  <c r="H25" i="4"/>
  <c r="B5" i="2"/>
  <c r="F21" i="2"/>
  <c r="D32" i="2"/>
  <c r="B23" i="2"/>
  <c r="H22" i="3"/>
  <c r="D21" i="3"/>
  <c r="H38" i="2"/>
  <c r="H9" i="3"/>
  <c r="H4" i="3"/>
  <c r="H38" i="3"/>
  <c r="B9" i="1"/>
  <c r="D34" i="2"/>
  <c r="B10" i="3"/>
  <c r="D18" i="2"/>
  <c r="H4" i="2"/>
  <c r="D38" i="3"/>
  <c r="B36" i="3"/>
  <c r="B30" i="4"/>
  <c r="D17" i="4"/>
  <c r="B3" i="2"/>
  <c r="B34" i="1"/>
  <c r="B33" i="1"/>
  <c r="B13" i="3"/>
  <c r="H27" i="2"/>
  <c r="F4" i="4"/>
  <c r="F8" i="1"/>
  <c r="B31" i="2"/>
  <c r="F37" i="3"/>
  <c r="H32" i="4"/>
  <c r="B35" i="2"/>
  <c r="H16" i="2"/>
  <c r="B21" i="2"/>
  <c r="D6" i="3"/>
  <c r="D12" i="1"/>
  <c r="H31" i="3"/>
  <c r="H8" i="4"/>
  <c r="B23" i="1"/>
  <c r="D13" i="1"/>
  <c r="F8" i="2"/>
  <c r="B27" i="3"/>
  <c r="D29" i="2"/>
  <c r="D8" i="1"/>
  <c r="H31" i="1"/>
  <c r="H37" i="2"/>
  <c r="F23" i="2"/>
  <c r="D27" i="4"/>
  <c r="H34" i="4"/>
  <c r="H15" i="3"/>
  <c r="H29" i="3"/>
  <c r="D29" i="1"/>
  <c r="G18" i="1"/>
  <c r="G8" i="2"/>
  <c r="C3" i="2"/>
  <c r="C26" i="3"/>
  <c r="G11" i="4"/>
  <c r="C14" i="4"/>
  <c r="D23" i="2"/>
  <c r="D9" i="1"/>
  <c r="B33" i="4"/>
  <c r="B20" i="3"/>
  <c r="B9" i="3"/>
  <c r="G34" i="1"/>
  <c r="G17" i="1"/>
  <c r="G14" i="1"/>
  <c r="G20" i="1"/>
  <c r="C4" i="1"/>
  <c r="C34" i="1"/>
  <c r="C17" i="1"/>
  <c r="C31" i="1"/>
  <c r="G33" i="2"/>
  <c r="G24" i="2"/>
  <c r="G15" i="2"/>
  <c r="G6" i="2"/>
  <c r="G36" i="2"/>
  <c r="C33" i="2"/>
  <c r="C24" i="2"/>
  <c r="C15" i="2"/>
  <c r="C6" i="2"/>
  <c r="C12" i="2"/>
  <c r="C33" i="3"/>
  <c r="C16" i="3"/>
  <c r="C4" i="3"/>
  <c r="C37" i="3"/>
  <c r="C11" i="3"/>
  <c r="G33" i="3"/>
  <c r="G24" i="3"/>
  <c r="G15" i="3"/>
  <c r="G6" i="3"/>
  <c r="G11" i="3"/>
  <c r="G27" i="4"/>
  <c r="G13" i="4"/>
  <c r="G16" i="4"/>
  <c r="G12" i="4"/>
  <c r="G2" i="4"/>
  <c r="C26" i="4"/>
  <c r="C7" i="4"/>
  <c r="C15" i="4"/>
  <c r="C28" i="4"/>
  <c r="F18" i="3"/>
  <c r="B24" i="4"/>
  <c r="H20" i="1"/>
  <c r="H25" i="2"/>
  <c r="B4" i="3"/>
  <c r="F17" i="1"/>
  <c r="H37" i="3"/>
  <c r="D9" i="3"/>
  <c r="B3" i="1"/>
  <c r="B30" i="1"/>
  <c r="F17" i="3"/>
  <c r="D22" i="4"/>
  <c r="D2" i="4"/>
  <c r="H33" i="4"/>
  <c r="D14" i="2"/>
  <c r="B37" i="3"/>
  <c r="F2" i="3"/>
  <c r="F14" i="2"/>
  <c r="F25" i="4"/>
  <c r="F13" i="4"/>
  <c r="B17" i="1"/>
  <c r="F16" i="1"/>
  <c r="B39" i="3"/>
  <c r="D20" i="4"/>
  <c r="H9" i="4"/>
  <c r="B5" i="1"/>
  <c r="D12" i="2"/>
  <c r="F24" i="2"/>
  <c r="H12" i="4"/>
  <c r="D14" i="1"/>
  <c r="F35" i="1"/>
  <c r="F5" i="1"/>
  <c r="H1" i="2"/>
  <c r="H12" i="2"/>
  <c r="H18" i="2"/>
  <c r="B18" i="3"/>
  <c r="F39" i="2"/>
  <c r="D22" i="3"/>
  <c r="F24" i="4"/>
  <c r="H10" i="4"/>
  <c r="H22" i="2"/>
  <c r="F28" i="4"/>
  <c r="F18" i="1"/>
  <c r="D36" i="3"/>
  <c r="D20" i="3"/>
  <c r="H5" i="4"/>
  <c r="F10" i="4"/>
  <c r="F31" i="1"/>
  <c r="H10" i="3"/>
  <c r="B8" i="1"/>
  <c r="H17" i="1"/>
  <c r="F29" i="1"/>
  <c r="D16" i="4"/>
  <c r="F17" i="4"/>
  <c r="B22" i="1"/>
  <c r="B33" i="3"/>
  <c r="F23" i="4"/>
  <c r="D6" i="2"/>
  <c r="D17" i="2"/>
  <c r="B18" i="1"/>
  <c r="H4" i="1"/>
  <c r="F10" i="3"/>
  <c r="H1" i="3"/>
  <c r="B35" i="4"/>
  <c r="B5" i="4"/>
  <c r="F41" i="2"/>
  <c r="B32" i="2"/>
  <c r="H26" i="2"/>
  <c r="H13" i="1"/>
  <c r="H4" i="4"/>
  <c r="D37" i="2"/>
  <c r="D1" i="4"/>
  <c r="H15" i="2"/>
  <c r="B9" i="2"/>
  <c r="D10" i="4"/>
  <c r="H3" i="2"/>
  <c r="F28" i="1"/>
  <c r="G31" i="1"/>
  <c r="G35" i="2"/>
  <c r="C36" i="2"/>
  <c r="C21" i="3"/>
  <c r="G26" i="3"/>
  <c r="C6" i="4"/>
  <c r="B11" i="3"/>
  <c r="F31" i="2"/>
  <c r="B21" i="1"/>
  <c r="F2" i="1"/>
  <c r="G26" i="1"/>
  <c r="G9" i="1"/>
  <c r="G5" i="1"/>
  <c r="G12" i="1"/>
  <c r="C7" i="1"/>
  <c r="C26" i="1"/>
  <c r="C9" i="1"/>
  <c r="C15" i="1"/>
  <c r="G25" i="2"/>
  <c r="G16" i="2"/>
  <c r="G7" i="2"/>
  <c r="G4" i="2"/>
  <c r="G28" i="2"/>
  <c r="C25" i="2"/>
  <c r="C16" i="2"/>
  <c r="C7" i="2"/>
  <c r="C20" i="2"/>
  <c r="C35" i="2"/>
  <c r="C25" i="3"/>
  <c r="C8" i="3"/>
  <c r="C38" i="3"/>
  <c r="C29" i="3"/>
  <c r="C34" i="3"/>
  <c r="G25" i="3"/>
  <c r="G16" i="3"/>
  <c r="G7" i="3"/>
  <c r="G36" i="3"/>
  <c r="G34" i="3"/>
  <c r="G19" i="4"/>
  <c r="G33" i="4"/>
  <c r="G8" i="4"/>
  <c r="G30" i="4"/>
  <c r="C12" i="4"/>
  <c r="C10" i="4"/>
  <c r="C22" i="4"/>
  <c r="C30" i="4"/>
  <c r="C20" i="4"/>
  <c r="D40" i="3"/>
  <c r="F30" i="3"/>
  <c r="D34" i="1"/>
  <c r="F6" i="2"/>
  <c r="F33" i="2"/>
  <c r="D16" i="1"/>
  <c r="B12" i="4"/>
  <c r="F3" i="1"/>
  <c r="B32" i="4"/>
  <c r="F21" i="4"/>
  <c r="H12" i="1"/>
  <c r="F23" i="3"/>
  <c r="H8" i="3"/>
  <c r="H3" i="4"/>
  <c r="F27" i="1"/>
  <c r="H11" i="2"/>
  <c r="B33" i="2"/>
  <c r="B15" i="2"/>
  <c r="F23" i="1"/>
  <c r="D24" i="1"/>
  <c r="B17" i="3"/>
  <c r="B32" i="3"/>
  <c r="B2" i="3"/>
  <c r="F7" i="2"/>
  <c r="D11" i="4"/>
  <c r="D34" i="4"/>
  <c r="H25" i="1"/>
  <c r="D21" i="2"/>
  <c r="H11" i="3"/>
  <c r="B10" i="2"/>
  <c r="B15" i="4"/>
  <c r="F35" i="2"/>
  <c r="F35" i="4"/>
  <c r="B27" i="2"/>
  <c r="B16" i="2"/>
  <c r="H14" i="2"/>
  <c r="D35" i="2"/>
  <c r="F4" i="2"/>
  <c r="D8" i="3"/>
  <c r="D5" i="3"/>
  <c r="D26" i="2"/>
  <c r="H21" i="1"/>
  <c r="D24" i="4"/>
  <c r="F20" i="2"/>
  <c r="D33" i="2"/>
  <c r="F28" i="3"/>
  <c r="F35" i="3"/>
  <c r="H14" i="1"/>
  <c r="D5" i="4"/>
  <c r="H18" i="1"/>
  <c r="B7" i="1"/>
  <c r="B11" i="2"/>
  <c r="H26" i="3"/>
  <c r="B14" i="4"/>
  <c r="D4" i="1"/>
  <c r="H19" i="2"/>
  <c r="B25" i="4"/>
  <c r="F19" i="1"/>
  <c r="B34" i="3"/>
  <c r="D27" i="3"/>
  <c r="D23" i="4"/>
  <c r="B26" i="2"/>
  <c r="D15" i="4"/>
  <c r="H2" i="3"/>
  <c r="B11" i="4"/>
  <c r="B9" i="4"/>
  <c r="F15" i="1"/>
  <c r="B4" i="2"/>
  <c r="B8" i="4"/>
  <c r="H33" i="1"/>
  <c r="B3" i="3"/>
  <c r="G22" i="1"/>
  <c r="G17" i="2"/>
  <c r="C8" i="2"/>
  <c r="C17" i="3"/>
  <c r="G8" i="3"/>
  <c r="G22" i="4"/>
  <c r="C4" i="4"/>
  <c r="D18" i="1"/>
  <c r="H2" i="1"/>
  <c r="B19" i="4"/>
  <c r="D5" i="1"/>
  <c r="F19" i="3"/>
  <c r="F34" i="1"/>
  <c r="F4" i="3"/>
  <c r="H23" i="4"/>
  <c r="F12" i="3"/>
  <c r="B26" i="3"/>
  <c r="F34" i="3"/>
  <c r="D26" i="3"/>
  <c r="F7" i="4"/>
  <c r="D11" i="2"/>
  <c r="D25" i="1"/>
  <c r="F5" i="2"/>
  <c r="D35" i="3"/>
  <c r="F29" i="4"/>
  <c r="B11" i="1"/>
  <c r="F15" i="4"/>
  <c r="F32" i="1"/>
  <c r="F5" i="3"/>
  <c r="B10" i="4"/>
  <c r="B37" i="2"/>
  <c r="F10" i="2"/>
  <c r="D5" i="2"/>
  <c r="B22" i="4"/>
  <c r="B28" i="4"/>
  <c r="D35" i="1"/>
  <c r="F32" i="4"/>
  <c r="D3" i="2"/>
  <c r="B25" i="1"/>
  <c r="H39" i="2"/>
  <c r="B30" i="3"/>
  <c r="B16" i="4"/>
  <c r="D36" i="1"/>
  <c r="D6" i="4"/>
  <c r="H34" i="1"/>
  <c r="F26" i="2"/>
  <c r="B24" i="2"/>
  <c r="F12" i="4"/>
  <c r="H18" i="3"/>
  <c r="H6" i="1"/>
  <c r="F22" i="1"/>
  <c r="B29" i="2"/>
  <c r="B12" i="3"/>
  <c r="H30" i="3"/>
  <c r="B23" i="4"/>
  <c r="B34" i="4"/>
</calcChain>
</file>

<file path=xl/sharedStrings.xml><?xml version="1.0" encoding="utf-8"?>
<sst xmlns="http://schemas.openxmlformats.org/spreadsheetml/2006/main" count="324" uniqueCount="303">
  <si>
    <t>X.US.GASAGBS</t>
  </si>
  <si>
    <t>X.US.GASAGCA</t>
  </si>
  <si>
    <t>X.US.GASAGCAT</t>
  </si>
  <si>
    <t>X.US.GASAGCHI</t>
  </si>
  <si>
    <t>X.US.GASAGCL</t>
  </si>
  <si>
    <t>X.US.GASAGCO</t>
  </si>
  <si>
    <t>X.US.GASAGCACAT</t>
  </si>
  <si>
    <t>X.US.GASAGCACL</t>
  </si>
  <si>
    <t>X.US.GASAGCACO</t>
  </si>
  <si>
    <t>X.US.GASAGCADEN</t>
  </si>
  <si>
    <t>X.US.GASAGCAEC</t>
  </si>
  <si>
    <t>X.US.GASAGCAFL</t>
  </si>
  <si>
    <t>X.US.GASAGCAGC</t>
  </si>
  <si>
    <t>X.US.GASAGCALAT</t>
  </si>
  <si>
    <t>X.US.GASAGCAMIC</t>
  </si>
  <si>
    <t>X.US.GASAGCAMW</t>
  </si>
  <si>
    <t>X.US.GASAGCAMI</t>
  </si>
  <si>
    <t>X.US.GASAGCANE</t>
  </si>
  <si>
    <t>X.US.GASAGCANY</t>
  </si>
  <si>
    <t>X.US.GASAGCAOH</t>
  </si>
  <si>
    <t>X.US.GASAGCARM</t>
  </si>
  <si>
    <t>X.US.GASAGCASE</t>
  </si>
  <si>
    <t>X.US.GASAGCATX</t>
  </si>
  <si>
    <t>X.US.GASAGCAUS</t>
  </si>
  <si>
    <t>X.US.GASAGCAWA</t>
  </si>
  <si>
    <t>X.US.GASAGCAWC</t>
  </si>
  <si>
    <t>X.US.GASAGCAWCLC</t>
  </si>
  <si>
    <t>X.US.GASAGDEN</t>
  </si>
  <si>
    <t>X.US.GASAGEC</t>
  </si>
  <si>
    <t>X.US.GASAGFL</t>
  </si>
  <si>
    <t>X.US.GASAGGC</t>
  </si>
  <si>
    <t>X.US.GASAGHS</t>
  </si>
  <si>
    <t>X.US.GASAGLAC</t>
  </si>
  <si>
    <t>X.US.GASAGLAT</t>
  </si>
  <si>
    <t>X.US.GASAGMA</t>
  </si>
  <si>
    <t>X.US.GASAGMIC</t>
  </si>
  <si>
    <t>X.US.GASAGMW</t>
  </si>
  <si>
    <t>X.US.GASAGMI</t>
  </si>
  <si>
    <t>X.US.GASAGNE</t>
  </si>
  <si>
    <t>X.US.GASAGNY</t>
  </si>
  <si>
    <t>X.US.GASAGNYC</t>
  </si>
  <si>
    <t>X.US.GASAGOH</t>
  </si>
  <si>
    <t>X.US.GASAGRABS</t>
  </si>
  <si>
    <t>X.US.GASAGRACA</t>
  </si>
  <si>
    <t>X.US.GASAGRACAT</t>
  </si>
  <si>
    <t>X.US.GASAGRACHI</t>
  </si>
  <si>
    <t>X.US.GASAGRAEC</t>
  </si>
  <si>
    <t>X.US.GASAGRAGC</t>
  </si>
  <si>
    <t>X.US.GASAGRAHS</t>
  </si>
  <si>
    <t>X.US.GASAGRALAC</t>
  </si>
  <si>
    <t>X.US.GASAGRALAT</t>
  </si>
  <si>
    <t>X.US.GASAGRAMA</t>
  </si>
  <si>
    <t>X.US.GASAGRAMW</t>
  </si>
  <si>
    <t>X.US.GASAGRANE</t>
  </si>
  <si>
    <t>X.US.GASAGRANY</t>
  </si>
  <si>
    <t>X.US.GASAGRANYC</t>
  </si>
  <si>
    <t>X.US.GASAGRASF</t>
  </si>
  <si>
    <t>X.US.GASAGRATX</t>
  </si>
  <si>
    <t>X.US.GASAGRAUS</t>
  </si>
  <si>
    <t>X.US.GASAGRAWC</t>
  </si>
  <si>
    <t>X.US.GASAGRAWCLC</t>
  </si>
  <si>
    <t>X.US.GASAGRM</t>
  </si>
  <si>
    <t>X.US.GASAGSF</t>
  </si>
  <si>
    <t>X.US.GASAGSE</t>
  </si>
  <si>
    <t>X.US.GASAGTX</t>
  </si>
  <si>
    <t>X.US.GASAGUS</t>
  </si>
  <si>
    <t>X.US.GASAGWA</t>
  </si>
  <si>
    <t>X.US.GASAGWC</t>
  </si>
  <si>
    <t>X.US.GASAGWCLC</t>
  </si>
  <si>
    <t>X.US.DSLATCA</t>
  </si>
  <si>
    <t>X.US.DSLATCAT</t>
  </si>
  <si>
    <t>X.US.DSLATEC</t>
  </si>
  <si>
    <t>X.US.DSLATGC</t>
  </si>
  <si>
    <t>X.US.DSLATLAT</t>
  </si>
  <si>
    <t>X.US.DSLATMW</t>
  </si>
  <si>
    <t>X.US.DSLATNE</t>
  </si>
  <si>
    <t>X.US.DSLATRM</t>
  </si>
  <si>
    <t>X.US.DSLATUS</t>
  </si>
  <si>
    <t>X.US.DSLATWC</t>
  </si>
  <si>
    <t>X.US.DSLATWCLC</t>
  </si>
  <si>
    <t>X.US.ULSDCA</t>
  </si>
  <si>
    <t>X.US.ULSDCAT</t>
  </si>
  <si>
    <t>X.US.ULSDEC</t>
  </si>
  <si>
    <t>X.US.ULSDGC</t>
  </si>
  <si>
    <t>X.US.ULSDLAT</t>
  </si>
  <si>
    <t>X.US.ULSDMW</t>
  </si>
  <si>
    <t>X.US.ULSDNE</t>
  </si>
  <si>
    <t>X.US.ULSDRM</t>
  </si>
  <si>
    <t>X.US.ULSDUS</t>
  </si>
  <si>
    <t>X.US.ULSDWC</t>
  </si>
  <si>
    <t>X.US.ULSDWCLC</t>
  </si>
  <si>
    <t>X.US.GASMGBS</t>
  </si>
  <si>
    <t>X.US.GASMGCA</t>
  </si>
  <si>
    <t>X.US.GASMGCAT</t>
  </si>
  <si>
    <t>X.US.GASMGCHI</t>
  </si>
  <si>
    <t>X.US.GASMGCL</t>
  </si>
  <si>
    <t>X.US.GASMGCO</t>
  </si>
  <si>
    <t>X.US.GASMCACAT</t>
  </si>
  <si>
    <t>X.US.GASMCACL</t>
  </si>
  <si>
    <t>X.US.GASMCACO</t>
  </si>
  <si>
    <t>X.US.GASMCADEN</t>
  </si>
  <si>
    <t>X.US.GASMCAEC</t>
  </si>
  <si>
    <t>X.US.GASMCAFL</t>
  </si>
  <si>
    <t>X.US.GASMCAGC</t>
  </si>
  <si>
    <t>X.US.GASMCALAT</t>
  </si>
  <si>
    <t>X.US.GASMCAMIC</t>
  </si>
  <si>
    <t>X.US.GASMCAMW</t>
  </si>
  <si>
    <t>X.US.GASMCAMI</t>
  </si>
  <si>
    <t>X.US.GASMCANE</t>
  </si>
  <si>
    <t>X.US.GASMCANY</t>
  </si>
  <si>
    <t>X.US.GASMCAOH</t>
  </si>
  <si>
    <t>X.US.GASMCARM</t>
  </si>
  <si>
    <t>X.US.GASMCASE</t>
  </si>
  <si>
    <t>X.US.GASMCATX</t>
  </si>
  <si>
    <t>X.US.GASMCAUS</t>
  </si>
  <si>
    <t>X.US.GASMCAWA</t>
  </si>
  <si>
    <t>X.US.GASMCAWC</t>
  </si>
  <si>
    <t>X.US.GASMCAWCLC</t>
  </si>
  <si>
    <t>X.US.GASMGDEN</t>
  </si>
  <si>
    <t>X.US.GASMGEC</t>
  </si>
  <si>
    <t>X.US.GASMGFL</t>
  </si>
  <si>
    <t>X.US.GASMGGC</t>
  </si>
  <si>
    <t>X.US.GASMGHS</t>
  </si>
  <si>
    <t>X.US.GASMGLAC</t>
  </si>
  <si>
    <t>X.US.GASMGLAT</t>
  </si>
  <si>
    <t>X.US.GASMGMA</t>
  </si>
  <si>
    <t>X.US.GASMGMIC</t>
  </si>
  <si>
    <t>X.US.GASMGMW</t>
  </si>
  <si>
    <t>X.US.GASMGMI</t>
  </si>
  <si>
    <t>X.US.GASMGNE</t>
  </si>
  <si>
    <t>X.US.GASMGNY</t>
  </si>
  <si>
    <t>X.US.GASMGNYC</t>
  </si>
  <si>
    <t>X.US.GASMGOH</t>
  </si>
  <si>
    <t>X.US.GASMRABS</t>
  </si>
  <si>
    <t>X.US.GASMRACA</t>
  </si>
  <si>
    <t>X.US.GASMRACAT</t>
  </si>
  <si>
    <t>X.US.GASMRACHI</t>
  </si>
  <si>
    <t>X.US.GASMRAEC</t>
  </si>
  <si>
    <t>X.US.GASMRAGC</t>
  </si>
  <si>
    <t>X.US.GASMRAHS</t>
  </si>
  <si>
    <t>X.US.GASMRALAC</t>
  </si>
  <si>
    <t>X.US.GASMRALAT</t>
  </si>
  <si>
    <t>X.US.GASMRAMA</t>
  </si>
  <si>
    <t>X.US.GASMRAMW</t>
  </si>
  <si>
    <t>X.US.GASMRANE</t>
  </si>
  <si>
    <t>X.US.GASMRANY</t>
  </si>
  <si>
    <t>X.US.GASMRANYC</t>
  </si>
  <si>
    <t>X.US.GASMRASF</t>
  </si>
  <si>
    <t>X.US.GASMRATX</t>
  </si>
  <si>
    <t>X.US.GASMRAUS</t>
  </si>
  <si>
    <t>X.US.GASMRAWC</t>
  </si>
  <si>
    <t>X.US.GASMRAWCLC</t>
  </si>
  <si>
    <t>X.US.GASMGRM</t>
  </si>
  <si>
    <t>X.US.GASMGSF</t>
  </si>
  <si>
    <t>X.US.GASMGSE</t>
  </si>
  <si>
    <t>X.US.GASMGTX</t>
  </si>
  <si>
    <t>X.US.GASMGUS</t>
  </si>
  <si>
    <t>X.US.GASMGWA</t>
  </si>
  <si>
    <t>X.US.GASMGWC</t>
  </si>
  <si>
    <t>X.US.GASMGWCLC</t>
  </si>
  <si>
    <t>X.US.GASPRMBS</t>
  </si>
  <si>
    <t>X.US.GASPRMCA</t>
  </si>
  <si>
    <t>X.US.GASPRMCAT</t>
  </si>
  <si>
    <t>X.US.GASPRMCHI</t>
  </si>
  <si>
    <t>X.US.GASPRMCL</t>
  </si>
  <si>
    <t>X.US.GASPRMCO</t>
  </si>
  <si>
    <t>X.US.GASPCACAT</t>
  </si>
  <si>
    <t>X.US.GASPCACL</t>
  </si>
  <si>
    <t>X.US.GASPCACO</t>
  </si>
  <si>
    <t>X.US.GASPCADEN</t>
  </si>
  <si>
    <t>X.US.GASPCAEC</t>
  </si>
  <si>
    <t>X.US.GASPCAFL</t>
  </si>
  <si>
    <t>X.US.GASPCAGC</t>
  </si>
  <si>
    <t>X.US.GASPCALAT</t>
  </si>
  <si>
    <t>X.US.GASPCAMIC</t>
  </si>
  <si>
    <t>X.US.GASPCAMW</t>
  </si>
  <si>
    <t>X.US.GASPCAMI</t>
  </si>
  <si>
    <t>X.US.GASPCANE</t>
  </si>
  <si>
    <t>X.US.GASPCANY</t>
  </si>
  <si>
    <t>X.US.GASPCAOH</t>
  </si>
  <si>
    <t>X.US.GASPCARM</t>
  </si>
  <si>
    <t>X.US.GASPCASE</t>
  </si>
  <si>
    <t>X.US.GASPCATX</t>
  </si>
  <si>
    <t>X.US.GASPCAUS</t>
  </si>
  <si>
    <t>X.US.GASPCAWA</t>
  </si>
  <si>
    <t>X.US.GASPCAWC</t>
  </si>
  <si>
    <t>X.US.GASPCAWCLC</t>
  </si>
  <si>
    <t>X.US.GASPRMDEN</t>
  </si>
  <si>
    <t>X.US.GASPRMEC</t>
  </si>
  <si>
    <t>X.US.GASPRMFL</t>
  </si>
  <si>
    <t>X.US.GASPRMGC</t>
  </si>
  <si>
    <t>X.US.GASPRMHS</t>
  </si>
  <si>
    <t>X.US.GASPRMLAC</t>
  </si>
  <si>
    <t>X.US.GASPRMLAT</t>
  </si>
  <si>
    <t>X.US.GASPRMMA</t>
  </si>
  <si>
    <t>X.US.GASPRMMIC</t>
  </si>
  <si>
    <t>X.US.GASPRMMW</t>
  </si>
  <si>
    <t>X.US.GASPRMMI</t>
  </si>
  <si>
    <t>X.US.GASPRMNE</t>
  </si>
  <si>
    <t>X.US.GASPRMNY</t>
  </si>
  <si>
    <t>X.US.GASPRMNYC</t>
  </si>
  <si>
    <t>X.US.GASPRMOH</t>
  </si>
  <si>
    <t>X.US.GASPRABS</t>
  </si>
  <si>
    <t>X.US.GASPRACA</t>
  </si>
  <si>
    <t>X.US.GASPRACAT</t>
  </si>
  <si>
    <t>X.US.GASPRACHI</t>
  </si>
  <si>
    <t>X.US.GASPRAEC</t>
  </si>
  <si>
    <t>X.US.GASPRAGC</t>
  </si>
  <si>
    <t>X.US.GASPRAHS</t>
  </si>
  <si>
    <t>X.US.GASPRALAC</t>
  </si>
  <si>
    <t>X.US.GASPRALAT</t>
  </si>
  <si>
    <t>X.US.GASPRAMA</t>
  </si>
  <si>
    <t>X.US.GASPRAMW</t>
  </si>
  <si>
    <t>X.US.GASPRANE</t>
  </si>
  <si>
    <t>X.US.GASPRANY</t>
  </si>
  <si>
    <t>X.US.GASPRANYC</t>
  </si>
  <si>
    <t>X.US.GASPRASF</t>
  </si>
  <si>
    <t>X.US.GASPRATX</t>
  </si>
  <si>
    <t>X.US.GASPRAUS</t>
  </si>
  <si>
    <t>X.US.GASPRAWC</t>
  </si>
  <si>
    <t>X.US.GASPRAWCLC</t>
  </si>
  <si>
    <t>X.US.GASPRMRM</t>
  </si>
  <si>
    <t>X.US.GASPRMSF</t>
  </si>
  <si>
    <t>X.US.GASPRMSE</t>
  </si>
  <si>
    <t>X.US.GASPRMTX</t>
  </si>
  <si>
    <t>X.US.GASPRMUS</t>
  </si>
  <si>
    <t>X.US.GASPRMWA</t>
  </si>
  <si>
    <t>X.US.GASPRMWC</t>
  </si>
  <si>
    <t>X.US.GASPRMWCLC</t>
  </si>
  <si>
    <t>X.US.GASREGBS</t>
  </si>
  <si>
    <t>X.US.GASREGCA</t>
  </si>
  <si>
    <t>X.US.GASREGCAT</t>
  </si>
  <si>
    <t>X.US.GASREGCHI</t>
  </si>
  <si>
    <t>X.US.GASREGCL</t>
  </si>
  <si>
    <t>X.US.GASREGCO</t>
  </si>
  <si>
    <t>X.US.GASRCACAT</t>
  </si>
  <si>
    <t>X.US.GASRCACL</t>
  </si>
  <si>
    <t>X.US.GASRCACO</t>
  </si>
  <si>
    <t>X.US.GASRCADEN</t>
  </si>
  <si>
    <t>X.US.GASRCAEC</t>
  </si>
  <si>
    <t>X.US.GASRCAFL</t>
  </si>
  <si>
    <t>X.US.GASRCAGC</t>
  </si>
  <si>
    <t>X.US.GASRCALAT</t>
  </si>
  <si>
    <t>X.US.GASRCAMIC</t>
  </si>
  <si>
    <t>X.US.GASRCAMW</t>
  </si>
  <si>
    <t>X.US.GASRCAMI</t>
  </si>
  <si>
    <t>X.US.GASRCANE</t>
  </si>
  <si>
    <t>X.US.GASRCANY</t>
  </si>
  <si>
    <t>X.US.GASRCAOH</t>
  </si>
  <si>
    <t>X.US.GASRCARM</t>
  </si>
  <si>
    <t>X.US.GASRCASE</t>
  </si>
  <si>
    <t>X.US.GASRCATX</t>
  </si>
  <si>
    <t>X.US.GASRCAUS</t>
  </si>
  <si>
    <t>X.US.GASRCAWA</t>
  </si>
  <si>
    <t>X.US.GASRCAWC</t>
  </si>
  <si>
    <t>X.US.GASRCAWCLC</t>
  </si>
  <si>
    <t>X.US.GASREGDEN</t>
  </si>
  <si>
    <t>X.US.GASREGEC</t>
  </si>
  <si>
    <t>X.US.GASREGFL</t>
  </si>
  <si>
    <t>X.US.GASREGGC</t>
  </si>
  <si>
    <t>X.US.GASREGHS</t>
  </si>
  <si>
    <t>X.US.GASREGLAC</t>
  </si>
  <si>
    <t>X.US.GASREGLAT</t>
  </si>
  <si>
    <t>X.US.GASREGMA</t>
  </si>
  <si>
    <t>X.US.GASREGMIC</t>
  </si>
  <si>
    <t>X.US.GASREGMW</t>
  </si>
  <si>
    <t>X.US.GASREGMI</t>
  </si>
  <si>
    <t>X.US.GASREGNE</t>
  </si>
  <si>
    <t>X.US.GASREGNY</t>
  </si>
  <si>
    <t>X.US.GASREGNYC</t>
  </si>
  <si>
    <t>X.US.GASREGOH</t>
  </si>
  <si>
    <t>X.US.GASRRABS</t>
  </si>
  <si>
    <t>X.US.GASRRACA</t>
  </si>
  <si>
    <t>X.US.GASRRACAT</t>
  </si>
  <si>
    <t>X.US.GASRRACHI</t>
  </si>
  <si>
    <t>X.US.GASRRAEC</t>
  </si>
  <si>
    <t>X.US.GASRRAGC</t>
  </si>
  <si>
    <t>X.US.GASRRAHS</t>
  </si>
  <si>
    <t>X.US.GASRRALAC</t>
  </si>
  <si>
    <t>X.US.GASRRALAT</t>
  </si>
  <si>
    <t>X.US.GASRRAMA</t>
  </si>
  <si>
    <t>X.US.GASRRAMW</t>
  </si>
  <si>
    <t>X.US.GASRRANE</t>
  </si>
  <si>
    <t>X.US.GASRRANY</t>
  </si>
  <si>
    <t>X.US.GASRRANYC</t>
  </si>
  <si>
    <t>X.US.GASRRASF</t>
  </si>
  <si>
    <t>X.US.GASRRATX</t>
  </si>
  <si>
    <t>X.US.GASRRAUS</t>
  </si>
  <si>
    <t>X.US.GASRRAWC</t>
  </si>
  <si>
    <t>X.US.GASRRAWCLC</t>
  </si>
  <si>
    <t>X.US.GASREGRM</t>
  </si>
  <si>
    <t>X.US.GASREGSF</t>
  </si>
  <si>
    <t>X.US.GASREGSE</t>
  </si>
  <si>
    <t>X.US.GASREGTX</t>
  </si>
  <si>
    <t>X.US.GASREGUS</t>
  </si>
  <si>
    <t>X.US.GASREGWA</t>
  </si>
  <si>
    <t>X.US.GASREGWC</t>
  </si>
  <si>
    <t>X.US.GASREGWCLC</t>
  </si>
  <si>
    <t>Symbol</t>
  </si>
  <si>
    <t>Last</t>
  </si>
  <si>
    <t>NC</t>
  </si>
  <si>
    <t>Source:</t>
  </si>
  <si>
    <t>https://www.eia.gov/dnav/pet/pet_pri_gnd_dcus_nus_w.htm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</si>
</sst>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Century Gothic"/>
      <family val="2"/>
    </font>
    <font>
      <u/>
      <sz val="12"/>
      <color theme="10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4.8070000000000004</v>
        <stp/>
        <stp>StudyData</stp>
        <stp>X.US.GASAGMIC</stp>
        <stp>Bar</stp>
        <stp/>
        <stp>Close</stp>
        <stp>W</stp>
        <stp>0</stp>
        <stp/>
        <stp/>
        <stp/>
        <stp/>
        <stp>T</stp>
        <tr r="F2" s="1"/>
        <tr r="F2" s="1"/>
        <tr r="G2" s="1"/>
        <tr r="G2" s="1"/>
      </tp>
      <tp>
        <v>5.0869999999999997</v>
        <stp/>
        <stp>StudyData</stp>
        <stp>X.US.GASMGMIC</stp>
        <stp>Bar</stp>
        <stp/>
        <stp>Close</stp>
        <stp>W</stp>
        <stp>0</stp>
        <stp/>
        <stp/>
        <stp/>
        <stp/>
        <stp>T</stp>
        <tr r="G19" s="2"/>
        <tr r="G19" s="2"/>
        <tr r="F19" s="2"/>
        <tr r="F19" s="2"/>
      </tp>
      <tp t="s">
        <v>Midgrade Gasoline New York City</v>
        <stp/>
        <stp>ContractData</stp>
        <stp>X.US.GASMGNYC</stp>
        <stp>LongDescription</stp>
        <stp/>
        <stp>T</stp>
        <tr r="H24" s="2"/>
      </tp>
      <tp t="s">
        <v>All Grades Gasoline New York City</v>
        <stp/>
        <stp>ContractData</stp>
        <stp>X.US.GASAGNYC</stp>
        <stp>LongDescription</stp>
        <stp/>
        <stp>T</stp>
        <tr r="H7" s="1"/>
      </tp>
      <tp t="s">
        <v>Midgrade Gasoline Lower Atlantic (PADD 1C)</v>
        <stp/>
        <stp>ContractData</stp>
        <stp>X.US.GASMGLAT</stp>
        <stp>LongDescription</stp>
        <stp/>
        <stp>T</stp>
        <tr r="H17" s="2"/>
      </tp>
      <tp t="s">
        <v>All Grades Gasoline Lower Atlantic (PADD 1C)</v>
        <stp/>
        <stp>ContractData</stp>
        <stp>X.US.GASAGLAT</stp>
        <stp>LongDescription</stp>
        <stp/>
        <stp>T</stp>
        <tr r="D35" s="1"/>
      </tp>
      <tp t="s">
        <v>Midgrade Gasoline Los Angeles</v>
        <stp/>
        <stp>ContractData</stp>
        <stp>X.US.GASMGLAC</stp>
        <stp>LongDescription</stp>
        <stp/>
        <stp>T</stp>
        <tr r="H16" s="2"/>
      </tp>
      <tp t="s">
        <v>All Grades Gasoline Los Angeles</v>
        <stp/>
        <stp>ContractData</stp>
        <stp>X.US.GASAGLAC</stp>
        <stp>LongDescription</stp>
        <stp/>
        <stp>T</stp>
        <tr r="D34" s="1"/>
      </tp>
      <tp t="s">
        <v>Midgrade Gasoline Miami</v>
        <stp/>
        <stp>ContractData</stp>
        <stp>X.US.GASMGMIC</stp>
        <stp>LongDescription</stp>
        <stp/>
        <stp>T</stp>
        <tr r="H19" s="2"/>
      </tp>
      <tp t="s">
        <v>All Grades Gasoline Miami</v>
        <stp/>
        <stp>ContractData</stp>
        <stp>X.US.GASAGMIC</stp>
        <stp>LongDescription</stp>
        <stp/>
        <stp>T</stp>
        <tr r="H2" s="1"/>
      </tp>
      <tp t="s">
        <v>Midgrade Gasoline Central Atlantic (PADD 1B)</v>
        <stp/>
        <stp>ContractData</stp>
        <stp>X.US.GASMGCAT</stp>
        <stp>LongDescription</stp>
        <stp/>
        <stp>T</stp>
        <tr r="D26" s="2"/>
      </tp>
      <tp t="s">
        <v>All Grades Gasoline Central Atlantic(PADD 1B)</v>
        <stp/>
        <stp>ContractData</stp>
        <stp>X.US.GASAGCAT</stp>
        <stp>LongDescription</stp>
        <stp/>
        <stp>T</stp>
        <tr r="D4" s="1"/>
      </tp>
      <tp t="s">
        <v>All Grades Gasoline Chicago</v>
        <stp/>
        <stp>ContractData</stp>
        <stp>X.US.GASAGCHI</stp>
        <stp>LongDescription</stp>
        <stp/>
        <stp>T</stp>
        <tr r="D5" s="1"/>
      </tp>
      <tp t="s">
        <v>Midgrade Gasoline Chicago</v>
        <stp/>
        <stp>ContractData</stp>
        <stp>X.US.GASMGCHI</stp>
        <stp>LongDescription</stp>
        <stp/>
        <stp>T</stp>
        <tr r="D27" s="2"/>
      </tp>
      <tp t="s">
        <v>All Grades Gasoline Denver</v>
        <stp/>
        <stp>ContractData</stp>
        <stp>X.US.GASAGDEN</stp>
        <stp>LongDescription</stp>
        <stp/>
        <stp>T</stp>
        <tr r="D29" s="1"/>
      </tp>
      <tp t="s">
        <v>Midgrade Gasoline Denver</v>
        <stp/>
        <stp>ContractData</stp>
        <stp>X.US.GASMGDEN</stp>
        <stp>LongDescription</stp>
        <stp/>
        <stp>T</stp>
        <tr r="H11" s="2"/>
      </tp>
      <tp>
        <v>4.923</v>
        <stp/>
        <stp>StudyData</stp>
        <stp>X.US.GASMRAHS</stp>
        <stp>Bar</stp>
        <stp/>
        <stp>Close</stp>
        <stp>W</stp>
        <stp>0</stp>
        <stp/>
        <stp/>
        <stp/>
        <stp/>
        <stp>T</stp>
        <tr r="G32" s="2"/>
        <tr r="G32" s="2"/>
        <tr r="F32" s="2"/>
        <tr r="F32" s="2"/>
      </tp>
      <tp>
        <v>6.0839999999999996</v>
        <stp/>
        <stp>StudyData</stp>
        <stp>X.US.GASMGCHI</stp>
        <stp>Bar</stp>
        <stp/>
        <stp>Close</stp>
        <stp>W</stp>
        <stp>0</stp>
        <stp/>
        <stp/>
        <stp/>
        <stp/>
        <stp>T</stp>
        <tr r="B27" s="2"/>
        <tr r="B27" s="2"/>
        <tr r="C27" s="2"/>
        <tr r="C27" s="2"/>
      </tp>
      <tp>
        <v>4.4619999999999997</v>
        <stp/>
        <stp>StudyData</stp>
        <stp>X.US.GASREGHS</stp>
        <stp>Bar</stp>
        <stp/>
        <stp>Close</stp>
        <stp>W</stp>
        <stp>0</stp>
        <stp/>
        <stp/>
        <stp/>
        <stp/>
        <stp>T</stp>
        <tr r="B33" s="4"/>
        <tr r="B33" s="4"/>
        <tr r="C33" s="4"/>
        <tr r="C33" s="4"/>
      </tp>
      <tp>
        <v>4.4619999999999997</v>
        <stp/>
        <stp>StudyData</stp>
        <stp>X.US.GASRRAHS</stp>
        <stp>Bar</stp>
        <stp/>
        <stp>Close</stp>
        <stp>W</stp>
        <stp>0</stp>
        <stp/>
        <stp/>
        <stp/>
        <stp/>
        <stp>T</stp>
        <tr r="F9" s="4"/>
        <tr r="F9" s="4"/>
        <tr r="G9" s="4"/>
        <tr r="G9" s="4"/>
      </tp>
      <tp>
        <v>5.2039999999999997</v>
        <stp/>
        <stp>StudyData</stp>
        <stp>X.US.GASPRMHS</stp>
        <stp>Bar</stp>
        <stp/>
        <stp>Close</stp>
        <stp>W</stp>
        <stp>0</stp>
        <stp/>
        <stp/>
        <stp/>
        <stp/>
        <stp>T</stp>
        <tr r="F4" s="3"/>
        <tr r="F4" s="3"/>
        <tr r="G4" s="3"/>
        <tr r="G4" s="3"/>
      </tp>
      <tp>
        <v>5.2039999999999997</v>
        <stp/>
        <stp>StudyData</stp>
        <stp>X.US.GASPRAHS</stp>
        <stp>Bar</stp>
        <stp/>
        <stp>Close</stp>
        <stp>W</stp>
        <stp>0</stp>
        <stp/>
        <stp/>
        <stp/>
        <stp/>
        <stp>T</stp>
        <tr r="F21" s="3"/>
        <tr r="F21" s="3"/>
        <tr r="G21" s="3"/>
        <tr r="G21" s="3"/>
      </tp>
      <tp>
        <v>5.7809999999999997</v>
        <stp/>
        <stp>StudyData</stp>
        <stp>X.US.GASAGCHI</stp>
        <stp>Bar</stp>
        <stp/>
        <stp>Close</stp>
        <stp>W</stp>
        <stp>0</stp>
        <stp/>
        <stp/>
        <stp/>
        <stp/>
        <stp>T</stp>
        <tr r="B5" s="1"/>
        <tr r="B5" s="1"/>
        <tr r="C5" s="1"/>
        <tr r="C5" s="1"/>
      </tp>
      <tp t="s">
        <v>DIESEL Ultra Low Sulfur West Coast Less California</v>
        <stp/>
        <stp>ContractData</stp>
        <stp>X.US.ULSDWCLC</stp>
        <stp>LongDescription</stp>
        <stp/>
        <stp>T</stp>
        <tr r="D23" s="2"/>
      </tp>
      <tp t="s">
        <v>Regular Gasoline East Coast (PADD 1)</v>
        <stp/>
        <stp>ContractData</stp>
        <stp>X.US.GASREGEC</stp>
        <stp>LongDescription</stp>
        <stp/>
        <stp>T</stp>
        <tr r="D30" s="4"/>
      </tp>
      <tp t="s">
        <v>Regular Gasoline Gulf Coast (PADD 3)</v>
        <stp/>
        <stp>ContractData</stp>
        <stp>X.US.GASREGGC</stp>
        <stp>LongDescription</stp>
        <stp/>
        <stp>T</stp>
        <tr r="D32" s="4"/>
      </tp>
      <tp t="s">
        <v>Regular Gasoline Florida</v>
        <stp/>
        <stp>ContractData</stp>
        <stp>X.US.GASREGFL</stp>
        <stp>LongDescription</stp>
        <stp/>
        <stp>T</stp>
        <tr r="D31" s="4"/>
      </tp>
      <tp t="s">
        <v>Regular Gasoline Colorado</v>
        <stp/>
        <stp>ContractData</stp>
        <stp>X.US.GASREGCO</stp>
        <stp>LongDescription</stp>
        <stp/>
        <stp>T</stp>
        <tr r="D7" s="4"/>
      </tp>
      <tp t="s">
        <v>Regular Gasoline Cleveland</v>
        <stp/>
        <stp>ContractData</stp>
        <stp>X.US.GASREGCL</stp>
        <stp>LongDescription</stp>
        <stp/>
        <stp>T</stp>
        <tr r="D6" s="4"/>
      </tp>
      <tp t="s">
        <v>Regular Gasoline California</v>
        <stp/>
        <stp>ContractData</stp>
        <stp>X.US.GASREGCA</stp>
        <stp>LongDescription</stp>
        <stp/>
        <stp>T</stp>
        <tr r="D3" s="4"/>
      </tp>
      <tp t="s">
        <v>Regular Gasoline Boston</v>
        <stp/>
        <stp>ContractData</stp>
        <stp>X.US.GASREGBS</stp>
        <stp>LongDescription</stp>
        <stp/>
        <stp>T</stp>
        <tr r="D2" s="4"/>
      </tp>
      <tp t="s">
        <v>Regular Gasoline Minnesota</v>
        <stp/>
        <stp>ContractData</stp>
        <stp>X.US.GASREGMI</stp>
        <stp>LongDescription</stp>
        <stp/>
        <stp>T</stp>
        <tr r="H33" s="4"/>
      </tp>
      <tp t="s">
        <v>Regular Gasoline Massachusetts</v>
        <stp/>
        <stp>ContractData</stp>
        <stp>X.US.GASREGMA</stp>
        <stp>LongDescription</stp>
        <stp/>
        <stp>T</stp>
        <tr r="H30" s="4"/>
      </tp>
      <tp t="s">
        <v>Regular Gasoline Midwest (PADD 2)</v>
        <stp/>
        <stp>ContractData</stp>
        <stp>X.US.GASREGMW</stp>
        <stp>LongDescription</stp>
        <stp/>
        <stp>T</stp>
        <tr r="H32" s="4"/>
      </tp>
      <tp t="s">
        <v>Regular Gasoline Ohio</v>
        <stp/>
        <stp>ContractData</stp>
        <stp>X.US.GASREGOH</stp>
        <stp>LongDescription</stp>
        <stp/>
        <stp>T</stp>
        <tr r="H2" s="4"/>
      </tp>
      <tp t="s">
        <v>Regular Gasoline New England (PADD 1A)</v>
        <stp/>
        <stp>ContractData</stp>
        <stp>X.US.GASREGNE</stp>
        <stp>LongDescription</stp>
        <stp/>
        <stp>T</stp>
        <tr r="H34" s="4"/>
      </tp>
      <tp t="s">
        <v>Regular Gasoline New York</v>
        <stp/>
        <stp>ContractData</stp>
        <stp>X.US.GASREGNY</stp>
        <stp>LongDescription</stp>
        <stp/>
        <stp>T</stp>
        <tr r="H35" s="4"/>
      </tp>
      <tp t="s">
        <v>Regular Gasoline Houston</v>
        <stp/>
        <stp>ContractData</stp>
        <stp>X.US.GASREGHS</stp>
        <stp>LongDescription</stp>
        <stp/>
        <stp>T</stp>
        <tr r="D33" s="4"/>
      </tp>
      <tp t="s">
        <v>Regular Gasoline US</v>
        <stp/>
        <stp>ContractData</stp>
        <stp>X.US.GASREGUS</stp>
        <stp>LongDescription</stp>
        <stp/>
        <stp>T</stp>
        <tr r="H26" s="4"/>
      </tp>
      <tp t="s">
        <v>Regular Gasoline Texas</v>
        <stp/>
        <stp>ContractData</stp>
        <stp>X.US.GASREGTX</stp>
        <stp>LongDescription</stp>
        <stp/>
        <stp>T</stp>
        <tr r="H25" s="4"/>
      </tp>
      <tp t="s">
        <v>Regular Gasoline West Coast (PADD 5)</v>
        <stp/>
        <stp>ContractData</stp>
        <stp>X.US.GASREGWC</stp>
        <stp>LongDescription</stp>
        <stp/>
        <stp>T</stp>
        <tr r="H28" s="4"/>
      </tp>
      <tp t="s">
        <v>Regular Gasoline Washington</v>
        <stp/>
        <stp>ContractData</stp>
        <stp>X.US.GASREGWA</stp>
        <stp>LongDescription</stp>
        <stp/>
        <stp>T</stp>
        <tr r="H27" s="4"/>
      </tp>
      <tp t="s">
        <v>Regular Gasoline San Francisco</v>
        <stp/>
        <stp>ContractData</stp>
        <stp>X.US.GASREGSF</stp>
        <stp>LongDescription</stp>
        <stp/>
        <stp>T</stp>
        <tr r="H23" s="4"/>
      </tp>
      <tp t="s">
        <v>Regular Gasoline Seattle</v>
        <stp/>
        <stp>ContractData</stp>
        <stp>X.US.GASREGSE</stp>
        <stp>LongDescription</stp>
        <stp/>
        <stp>T</stp>
        <tr r="H24" s="4"/>
      </tp>
      <tp t="s">
        <v>Regular Gasoline Rocky Mountain (PADD 4)</v>
        <stp/>
        <stp>ContractData</stp>
        <stp>X.US.GASREGRM</stp>
        <stp>LongDescription</stp>
        <stp/>
        <stp>T</stp>
        <tr r="H22" s="4"/>
      </tp>
      <tp>
        <v>5.577</v>
        <stp/>
        <stp>StudyData</stp>
        <stp>X.US.GASPRMMA</stp>
        <stp>Bar</stp>
        <stp/>
        <stp>Close</stp>
        <stp>W</stp>
        <stp>0</stp>
        <stp/>
        <stp/>
        <stp/>
        <stp/>
        <stp>T</stp>
        <tr r="G7" s="3"/>
        <tr r="G7" s="3"/>
        <tr r="F7" s="3"/>
        <tr r="F7" s="3"/>
      </tp>
      <tp>
        <v>5.577</v>
        <stp/>
        <stp>StudyData</stp>
        <stp>X.US.GASPRAMA</stp>
        <stp>Bar</stp>
        <stp/>
        <stp>Close</stp>
        <stp>W</stp>
        <stp>0</stp>
        <stp/>
        <stp/>
        <stp/>
        <stp/>
        <stp>T</stp>
        <tr r="G24" s="3"/>
        <tr r="G24" s="3"/>
        <tr r="F24" s="3"/>
        <tr r="F24" s="3"/>
      </tp>
      <tp>
        <v>4.8650000000000002</v>
        <stp/>
        <stp>StudyData</stp>
        <stp>X.US.GASREGMA</stp>
        <stp>Bar</stp>
        <stp/>
        <stp>Close</stp>
        <stp>W</stp>
        <stp>0</stp>
        <stp/>
        <stp/>
        <stp/>
        <stp/>
        <stp>T</stp>
        <tr r="G30" s="4"/>
        <tr r="G30" s="4"/>
        <tr r="F30" s="4"/>
        <tr r="F30" s="4"/>
      </tp>
      <tp>
        <v>4.8650000000000002</v>
        <stp/>
        <stp>StudyData</stp>
        <stp>X.US.GASRRAMA</stp>
        <stp>Bar</stp>
        <stp/>
        <stp>Close</stp>
        <stp>W</stp>
        <stp>0</stp>
        <stp/>
        <stp/>
        <stp/>
        <stp/>
        <stp>T</stp>
        <tr r="F12" s="4"/>
        <tr r="F12" s="4"/>
        <tr r="G12" s="4"/>
        <tr r="G12" s="4"/>
      </tp>
      <tp t="s">
        <v>DIESEL Ultra Low Sulfur Rocky Mountain (PADD 4)</v>
        <stp/>
        <stp>ContractData</stp>
        <stp>X.US.ULSDRM</stp>
        <stp>LongDescription</stp>
        <stp/>
        <stp>T</stp>
        <tr r="D20" s="2"/>
      </tp>
      <tp t="s">
        <v>DIESEL Ultra Low Sulfur West Coast (PADD 5)</v>
        <stp/>
        <stp>ContractData</stp>
        <stp>X.US.ULSDWC</stp>
        <stp>LongDescription</stp>
        <stp/>
        <stp>T</stp>
        <tr r="D22" s="2"/>
      </tp>
      <tp t="s">
        <v>DIESEL Ultra Low Sulfur US</v>
        <stp/>
        <stp>ContractData</stp>
        <stp>X.US.ULSDUS</stp>
        <stp>LongDescription</stp>
        <stp/>
        <stp>T</stp>
        <tr r="D21" s="2"/>
      </tp>
      <tp t="s">
        <v>DIESEL Ultra Low Sulfur California</v>
        <stp/>
        <stp>ContractData</stp>
        <stp>X.US.ULSDCA</stp>
        <stp>LongDescription</stp>
        <stp/>
        <stp>T</stp>
        <tr r="D13" s="2"/>
      </tp>
      <tp t="s">
        <v>DIESEL Ultra Low Sulfur Gulf Coast (PADD 3)</v>
        <stp/>
        <stp>ContractData</stp>
        <stp>X.US.ULSDGC</stp>
        <stp>LongDescription</stp>
        <stp/>
        <stp>T</stp>
        <tr r="D16" s="2"/>
      </tp>
      <tp t="s">
        <v>DIESEL Ultra Low Sulfur East Coast (PADD 1)</v>
        <stp/>
        <stp>ContractData</stp>
        <stp>X.US.ULSDEC</stp>
        <stp>LongDescription</stp>
        <stp/>
        <stp>T</stp>
        <tr r="D15" s="2"/>
      </tp>
      <tp t="s">
        <v>DIESEL Ultra Low Sulfur New England (PADD 1A)</v>
        <stp/>
        <stp>ContractData</stp>
        <stp>X.US.ULSDNE</stp>
        <stp>LongDescription</stp>
        <stp/>
        <stp>T</stp>
        <tr r="D19" s="2"/>
      </tp>
      <tp t="s">
        <v>DIESEL Ultra Low Sulfur Midwest (PADD 2)</v>
        <stp/>
        <stp>ContractData</stp>
        <stp>X.US.ULSDMW</stp>
        <stp>LongDescription</stp>
        <stp/>
        <stp>T</stp>
        <tr r="D18" s="2"/>
      </tp>
      <tp>
        <v>5.3220000000000001</v>
        <stp/>
        <stp>StudyData</stp>
        <stp>X.US.GASPCAMI</stp>
        <stp>Bar</stp>
        <stp/>
        <stp>Close</stp>
        <stp>W</stp>
        <stp>0</stp>
        <stp/>
        <stp/>
        <stp/>
        <stp/>
        <stp>T</stp>
        <tr r="C29" s="3"/>
        <tr r="C29" s="3"/>
        <tr r="B29" s="3"/>
        <tr r="B29" s="3"/>
      </tp>
      <tp>
        <v>5.3220000000000001</v>
        <stp/>
        <stp>StudyData</stp>
        <stp>X.US.GASPRMMI</stp>
        <stp>Bar</stp>
        <stp/>
        <stp>Close</stp>
        <stp>W</stp>
        <stp>0</stp>
        <stp/>
        <stp/>
        <stp/>
        <stp/>
        <stp>T</stp>
        <tr r="F10" s="3"/>
        <tr r="F10" s="3"/>
        <tr r="G10" s="3"/>
        <tr r="G10" s="3"/>
      </tp>
      <tp>
        <v>4.7270000000000003</v>
        <stp/>
        <stp>StudyData</stp>
        <stp>X.US.GASREGMI</stp>
        <stp>Bar</stp>
        <stp/>
        <stp>Close</stp>
        <stp>W</stp>
        <stp>0</stp>
        <stp/>
        <stp/>
        <stp/>
        <stp/>
        <stp>T</stp>
        <tr r="G33" s="4"/>
        <tr r="G33" s="4"/>
        <tr r="F33" s="4"/>
        <tr r="F33" s="4"/>
      </tp>
      <tp>
        <v>4.7270000000000003</v>
        <stp/>
        <stp>StudyData</stp>
        <stp>X.US.GASRCAMI</stp>
        <stp>Bar</stp>
        <stp/>
        <stp>Close</stp>
        <stp>W</stp>
        <stp>0</stp>
        <stp/>
        <stp/>
        <stp/>
        <stp/>
        <stp>T</stp>
        <tr r="C18" s="4"/>
        <tr r="C18" s="4"/>
        <tr r="B18" s="4"/>
        <tr r="B18" s="4"/>
      </tp>
      <tp>
        <v>5.03</v>
        <stp/>
        <stp>StudyData</stp>
        <stp>X.US.GASMCAMW</stp>
        <stp>Bar</stp>
        <stp/>
        <stp>Close</stp>
        <stp>W</stp>
        <stp>0</stp>
        <stp/>
        <stp/>
        <stp/>
        <stp/>
        <stp>T</stp>
        <tr r="C39" s="2"/>
        <tr r="C39" s="2"/>
        <tr r="B39" s="2"/>
        <tr r="B39" s="2"/>
      </tp>
      <tp>
        <v>5.8710000000000004</v>
        <stp/>
        <stp>StudyData</stp>
        <stp>X.US.GASMRAMW</stp>
        <stp>Bar</stp>
        <stp/>
        <stp>Close</stp>
        <stp>W</stp>
        <stp>0</stp>
        <stp/>
        <stp/>
        <stp/>
        <stp/>
        <stp>T</stp>
        <tr r="G36" s="2"/>
        <tr r="G36" s="2"/>
        <tr r="F36" s="2"/>
        <tr r="F36" s="2"/>
      </tp>
      <tp>
        <v>4.8220000000000001</v>
        <stp/>
        <stp>StudyData</stp>
        <stp>X.US.GASREGMW</stp>
        <stp>Bar</stp>
        <stp/>
        <stp>Close</stp>
        <stp>W</stp>
        <stp>0</stp>
        <stp/>
        <stp/>
        <stp/>
        <stp/>
        <stp>T</stp>
        <tr r="F32" s="4"/>
        <tr r="F32" s="4"/>
        <tr r="G32" s="4"/>
        <tr r="G32" s="4"/>
      </tp>
      <tp>
        <v>4.7300000000000004</v>
        <stp/>
        <stp>StudyData</stp>
        <stp>X.US.GASRCAMW</stp>
        <stp>Bar</stp>
        <stp/>
        <stp>Close</stp>
        <stp>W</stp>
        <stp>0</stp>
        <stp/>
        <stp/>
        <stp/>
        <stp/>
        <stp>T</stp>
        <tr r="C17" s="4"/>
        <tr r="C17" s="4"/>
        <tr r="B17" s="4"/>
        <tr r="B17" s="4"/>
      </tp>
      <tp>
        <v>5.3650000000000002</v>
        <stp/>
        <stp>StudyData</stp>
        <stp>X.US.GASRRAMW</stp>
        <stp>Bar</stp>
        <stp/>
        <stp>Close</stp>
        <stp>W</stp>
        <stp>0</stp>
        <stp/>
        <stp/>
        <stp/>
        <stp/>
        <stp>T</stp>
        <tr r="F13" s="4"/>
        <tr r="F13" s="4"/>
        <tr r="G13" s="4"/>
        <tr r="G13" s="4"/>
      </tp>
      <tp>
        <v>4.9909999999999997</v>
        <stp/>
        <stp>StudyData</stp>
        <stp>X.US.GASMCAMI</stp>
        <stp>Bar</stp>
        <stp/>
        <stp>Close</stp>
        <stp>W</stp>
        <stp>0</stp>
        <stp/>
        <stp/>
        <stp/>
        <stp/>
        <stp>T</stp>
        <tr r="B40" s="2"/>
        <tr r="B40" s="2"/>
        <tr r="C40" s="2"/>
        <tr r="C40" s="2"/>
      </tp>
      <tp>
        <v>5.4450000000000003</v>
        <stp/>
        <stp>StudyData</stp>
        <stp>X.US.GASPCAMW</stp>
        <stp>Bar</stp>
        <stp/>
        <stp>Close</stp>
        <stp>W</stp>
        <stp>0</stp>
        <stp/>
        <stp/>
        <stp/>
        <stp/>
        <stp>T</stp>
        <tr r="C28" s="3"/>
        <tr r="C28" s="3"/>
        <tr r="B28" s="3"/>
        <tr r="B28" s="3"/>
      </tp>
      <tp>
        <v>5.657</v>
        <stp/>
        <stp>StudyData</stp>
        <stp>X.US.GASPRMMW</stp>
        <stp>Bar</stp>
        <stp/>
        <stp>Close</stp>
        <stp>W</stp>
        <stp>0</stp>
        <stp/>
        <stp/>
        <stp/>
        <stp/>
        <stp>T</stp>
        <tr r="F9" s="3"/>
        <tr r="F9" s="3"/>
        <tr r="G9" s="3"/>
        <tr r="G9" s="3"/>
      </tp>
      <tp>
        <v>6.2910000000000004</v>
        <stp/>
        <stp>StudyData</stp>
        <stp>X.US.GASPRAMW</stp>
        <stp>Bar</stp>
        <stp/>
        <stp>Close</stp>
        <stp>W</stp>
        <stp>0</stp>
        <stp/>
        <stp/>
        <stp/>
        <stp/>
        <stp>T</stp>
        <tr r="G25" s="3"/>
        <tr r="G25" s="3"/>
        <tr r="F25" s="3"/>
        <tr r="F25" s="3"/>
      </tp>
      <tp>
        <v>5.2949999999999999</v>
        <stp/>
        <stp>StudyData</stp>
        <stp>X.US.GASMRAMA</stp>
        <stp>Bar</stp>
        <stp/>
        <stp>Close</stp>
        <stp>W</stp>
        <stp>0</stp>
        <stp/>
        <stp/>
        <stp/>
        <stp/>
        <stp>T</stp>
        <tr r="F35" s="2"/>
        <tr r="F35" s="2"/>
        <tr r="G35" s="2"/>
        <tr r="G35" s="2"/>
      </tp>
      <tp t="s">
        <v>Regular Gasoline Conventional Areas East Coast (PADD 1)</v>
        <stp/>
        <stp>ContractData</stp>
        <stp>X.US.GASRCAEC</stp>
        <stp>LongDescription</stp>
        <stp/>
        <stp>T</stp>
        <tr r="D12" s="4"/>
      </tp>
      <tp t="s">
        <v>Premium Gasoline Conventional Areas East Coast (PADD 1)</v>
        <stp/>
        <stp>ContractData</stp>
        <stp>X.US.GASPCAEC</stp>
        <stp>LongDescription</stp>
        <stp/>
        <stp>T</stp>
        <tr r="D23" s="3"/>
      </tp>
      <tp t="s">
        <v>Midgrade Gasoline Conventional Areas East Coast (PADD 1)</v>
        <stp/>
        <stp>ContractData</stp>
        <stp>X.US.GASMCAEC</stp>
        <stp>LongDescription</stp>
        <stp/>
        <stp>T</stp>
        <tr r="D34" s="2"/>
      </tp>
      <tp t="s">
        <v>Regular Gasoline Conventional Areas Gulf Coast (PADD 3)</v>
        <stp/>
        <stp>ContractData</stp>
        <stp>X.US.GASRCAGC</stp>
        <stp>LongDescription</stp>
        <stp/>
        <stp>T</stp>
        <tr r="D14" s="4"/>
      </tp>
      <tp t="s">
        <v>Premium Gasoline Conventional Areas Gulf Coast (PADD 3)</v>
        <stp/>
        <stp>ContractData</stp>
        <stp>X.US.GASPCAGC</stp>
        <stp>LongDescription</stp>
        <stp/>
        <stp>T</stp>
        <tr r="D25" s="3"/>
      </tp>
      <tp t="s">
        <v>Midgrade Gasoline Conventional Areas Gulf Coast (PADD 3)</v>
        <stp/>
        <stp>ContractData</stp>
        <stp>X.US.GASMCAGC</stp>
        <stp>LongDescription</stp>
        <stp/>
        <stp>T</stp>
        <tr r="D36" s="2"/>
      </tp>
      <tp t="s">
        <v>Premium Gasoline Conventional Areas Florida</v>
        <stp/>
        <stp>ContractData</stp>
        <stp>X.US.GASPCAFL</stp>
        <stp>LongDescription</stp>
        <stp/>
        <stp>T</stp>
        <tr r="D24" s="3"/>
      </tp>
      <tp t="s">
        <v>Regular Gasoline Conventional Areas Florida</v>
        <stp/>
        <stp>ContractData</stp>
        <stp>X.US.GASRCAFL</stp>
        <stp>LongDescription</stp>
        <stp/>
        <stp>T</stp>
        <tr r="D13" s="4"/>
      </tp>
      <tp t="s">
        <v>Midgrade Gasoline Conventional Areas Florida</v>
        <stp/>
        <stp>ContractData</stp>
        <stp>X.US.GASMCAFL</stp>
        <stp>LongDescription</stp>
        <stp/>
        <stp>T</stp>
        <tr r="D35" s="2"/>
      </tp>
      <tp t="s">
        <v>Regular Gasoline Conventional Areas Colorado</v>
        <stp/>
        <stp>ContractData</stp>
        <stp>X.US.GASRCACO</stp>
        <stp>LongDescription</stp>
        <stp/>
        <stp>T</stp>
        <tr r="D10" s="4"/>
      </tp>
      <tp t="s">
        <v>Premium Gasoline Conventional Areas Cleveland</v>
        <stp/>
        <stp>ContractData</stp>
        <stp>X.US.GASPCACL</stp>
        <stp>LongDescription</stp>
        <stp/>
        <stp>T</stp>
        <tr r="D20" s="3"/>
      </tp>
      <tp t="s">
        <v>Premium Gasoline Conventional Areas Colorado</v>
        <stp/>
        <stp>ContractData</stp>
        <stp>X.US.GASPCACO</stp>
        <stp>LongDescription</stp>
        <stp/>
        <stp>T</stp>
        <tr r="D21" s="3"/>
      </tp>
      <tp t="s">
        <v>Regular Gasoline Conventional Areas Cleveland</v>
        <stp/>
        <stp>ContractData</stp>
        <stp>X.US.GASRCACL</stp>
        <stp>LongDescription</stp>
        <stp/>
        <stp>T</stp>
        <tr r="D9" s="4"/>
      </tp>
      <tp t="s">
        <v>Midgrade Gasoline Conventional Areas Cleveland</v>
        <stp/>
        <stp>ContractData</stp>
        <stp>X.US.GASMCACL</stp>
        <stp>LongDescription</stp>
        <stp/>
        <stp>T</stp>
        <tr r="D31" s="2"/>
      </tp>
      <tp t="s">
        <v>Midgrade Gasoline Conventional Areas Colorado</v>
        <stp/>
        <stp>ContractData</stp>
        <stp>X.US.GASMCACO</stp>
        <stp>LongDescription</stp>
        <stp/>
        <stp>T</stp>
        <tr r="D32" s="2"/>
      </tp>
      <tp t="s">
        <v>Premium Gasoline Conventional Areas Minnesota</v>
        <stp/>
        <stp>ContractData</stp>
        <stp>X.US.GASPCAMI</stp>
        <stp>LongDescription</stp>
        <stp/>
        <stp>T</stp>
        <tr r="D29" s="3"/>
      </tp>
      <tp t="s">
        <v>Regular Gasoline Conventional Areas Minnesota</v>
        <stp/>
        <stp>ContractData</stp>
        <stp>X.US.GASRCAMI</stp>
        <stp>LongDescription</stp>
        <stp/>
        <stp>T</stp>
        <tr r="D18" s="4"/>
      </tp>
      <tp t="s">
        <v>Midgrade Gasoline Conventional Areas Midwest (PADD 2)</v>
        <stp/>
        <stp>ContractData</stp>
        <stp>X.US.GASMCAMW</stp>
        <stp>LongDescription</stp>
        <stp/>
        <stp>T</stp>
        <tr r="D39" s="2"/>
      </tp>
      <tp t="s">
        <v>Regular Gasoline Conventional Areas Midwest (PADD 2)</v>
        <stp/>
        <stp>ContractData</stp>
        <stp>X.US.GASRCAMW</stp>
        <stp>LongDescription</stp>
        <stp/>
        <stp>T</stp>
        <tr r="D17" s="4"/>
      </tp>
      <tp t="s">
        <v>Midgrade Gasoline Conventional Areas Minnesota</v>
        <stp/>
        <stp>ContractData</stp>
        <stp>X.US.GASMCAMI</stp>
        <stp>LongDescription</stp>
        <stp/>
        <stp>T</stp>
        <tr r="D40" s="2"/>
      </tp>
      <tp t="s">
        <v>Premium Gasoline Conventional Areas Midwest (PADD 2)</v>
        <stp/>
        <stp>ContractData</stp>
        <stp>X.US.GASPCAMW</stp>
        <stp>LongDescription</stp>
        <stp/>
        <stp>T</stp>
        <tr r="D28" s="3"/>
      </tp>
      <tp t="s">
        <v>Premium Gasoline Conventional Areas Ohio</v>
        <stp/>
        <stp>ContractData</stp>
        <stp>X.US.GASPCAOH</stp>
        <stp>LongDescription</stp>
        <stp/>
        <stp>T</stp>
        <tr r="D32" s="3"/>
      </tp>
      <tp t="s">
        <v>Regular Gasoline Conventional Areas Ohio</v>
        <stp/>
        <stp>ContractData</stp>
        <stp>X.US.GASRCAOH</stp>
        <stp>LongDescription</stp>
        <stp/>
        <stp>T</stp>
        <tr r="D21" s="4"/>
      </tp>
      <tp t="s">
        <v>Midgrade Gasoline Conventional Areas Ohio</v>
        <stp/>
        <stp>ContractData</stp>
        <stp>X.US.GASMCAOH</stp>
        <stp>LongDescription</stp>
        <stp/>
        <stp>T</stp>
        <tr r="H3" s="2"/>
      </tp>
      <tp t="s">
        <v>Premium Gasoline Conventional Areas New England (PADD 1A)</v>
        <stp/>
        <stp>ContractData</stp>
        <stp>X.US.GASPCANE</stp>
        <stp>LongDescription</stp>
        <stp/>
        <stp>T</stp>
        <tr r="D30" s="3"/>
      </tp>
      <tp t="s">
        <v>Midgrade Gasoline Conventional Areas New York</v>
        <stp/>
        <stp>ContractData</stp>
        <stp>X.US.GASMCANY</stp>
        <stp>LongDescription</stp>
        <stp/>
        <stp>T</stp>
        <tr r="H2" s="2"/>
      </tp>
      <tp t="s">
        <v>Regular Gasoline Conventional Areas New England (PADD 1A)</v>
        <stp/>
        <stp>ContractData</stp>
        <stp>X.US.GASRCANE</stp>
        <stp>LongDescription</stp>
        <stp/>
        <stp>T</stp>
        <tr r="D19" s="4"/>
      </tp>
      <tp t="s">
        <v>Premium Gasoline Conventional Areas New York</v>
        <stp/>
        <stp>ContractData</stp>
        <stp>X.US.GASPCANY</stp>
        <stp>LongDescription</stp>
        <stp/>
        <stp>T</stp>
        <tr r="D31" s="3"/>
      </tp>
      <tp t="s">
        <v>Midgrade Gasoline Conventional Areas New England (PADD 1A)</v>
        <stp/>
        <stp>ContractData</stp>
        <stp>X.US.GASMCANE</stp>
        <stp>LongDescription</stp>
        <stp/>
        <stp>T</stp>
        <tr r="D41" s="2"/>
      </tp>
      <tp t="s">
        <v>Regular Gasoline Conventional Areas New York</v>
        <stp/>
        <stp>ContractData</stp>
        <stp>X.US.GASRCANY</stp>
        <stp>LongDescription</stp>
        <stp/>
        <stp>T</stp>
        <tr r="D20" s="4"/>
      </tp>
      <tp t="s">
        <v>Midgrade Gasoline Conventional Areas US</v>
        <stp/>
        <stp>ContractData</stp>
        <stp>X.US.GASMCAUS</stp>
        <stp>LongDescription</stp>
        <stp/>
        <stp>T</stp>
        <tr r="H7" s="2"/>
      </tp>
      <tp t="s">
        <v>Regular Gasoline Conventional Areas US</v>
        <stp/>
        <stp>ContractData</stp>
        <stp>X.US.GASRCAUS</stp>
        <stp>LongDescription</stp>
        <stp/>
        <stp>T</stp>
        <tr r="D25" s="4"/>
      </tp>
      <tp t="s">
        <v>Premium Gasoline Conventional Areas US</v>
        <stp/>
        <stp>ContractData</stp>
        <stp>X.US.GASPCAUS</stp>
        <stp>LongDescription</stp>
        <stp/>
        <stp>T</stp>
        <tr r="D36" s="3"/>
      </tp>
      <tp t="s">
        <v>Midgrade Gasoline Conventional Areas Texas</v>
        <stp/>
        <stp>ContractData</stp>
        <stp>X.US.GASMCATX</stp>
        <stp>LongDescription</stp>
        <stp/>
        <stp>T</stp>
        <tr r="H6" s="2"/>
      </tp>
      <tp t="s">
        <v>Premium Gasoline Conventional Areas Texas</v>
        <stp/>
        <stp>ContractData</stp>
        <stp>X.US.GASPCATX</stp>
        <stp>LongDescription</stp>
        <stp/>
        <stp>T</stp>
        <tr r="D35" s="3"/>
      </tp>
      <tp t="s">
        <v>Regular Gasoline Conventional Areas Texas</v>
        <stp/>
        <stp>ContractData</stp>
        <stp>X.US.GASRCATX</stp>
        <stp>LongDescription</stp>
        <stp/>
        <stp>T</stp>
        <tr r="D24" s="4"/>
      </tp>
      <tp t="s">
        <v>Premium Gasoline Conventional Areas Washington</v>
        <stp/>
        <stp>ContractData</stp>
        <stp>X.US.GASPCAWA</stp>
        <stp>LongDescription</stp>
        <stp/>
        <stp>T</stp>
        <tr r="D37" s="3"/>
      </tp>
      <tp t="s">
        <v>Regular Gasoline Conventional Areas West Coast (PADD 5)</v>
        <stp/>
        <stp>ContractData</stp>
        <stp>X.US.GASRCAWC</stp>
        <stp>LongDescription</stp>
        <stp/>
        <stp>T</stp>
        <tr r="D27" s="4"/>
      </tp>
      <tp t="s">
        <v>Premium Gasoline Conventional Areas West Coast (PADD 5)</v>
        <stp/>
        <stp>ContractData</stp>
        <stp>X.US.GASPCAWC</stp>
        <stp>LongDescription</stp>
        <stp/>
        <stp>T</stp>
        <tr r="D38" s="3"/>
      </tp>
      <tp t="s">
        <v>Regular Gasoline Conventional Areas Washington</v>
        <stp/>
        <stp>ContractData</stp>
        <stp>X.US.GASRCAWA</stp>
        <stp>LongDescription</stp>
        <stp/>
        <stp>T</stp>
        <tr r="D26" s="4"/>
      </tp>
      <tp t="s">
        <v>Midgrade Gasoline Conventional Areas Washington</v>
        <stp/>
        <stp>ContractData</stp>
        <stp>X.US.GASMCAWA</stp>
        <stp>LongDescription</stp>
        <stp/>
        <stp>T</stp>
        <tr r="H8" s="2"/>
      </tp>
      <tp t="s">
        <v>Midgrade Gasoline Conventional Areas West Coast (PADD 5)</v>
        <stp/>
        <stp>ContractData</stp>
        <stp>X.US.GASMCAWC</stp>
        <stp>LongDescription</stp>
        <stp/>
        <stp>T</stp>
        <tr r="H9" s="2"/>
      </tp>
      <tp t="s">
        <v>Premium Gasoline Conventional Areas Seattle</v>
        <stp/>
        <stp>ContractData</stp>
        <stp>X.US.GASPCASE</stp>
        <stp>LongDescription</stp>
        <stp/>
        <stp>T</stp>
        <tr r="D34" s="3"/>
      </tp>
      <tp t="s">
        <v>Regular Gasoline Conventional Areas Seattle</v>
        <stp/>
        <stp>ContractData</stp>
        <stp>X.US.GASRCASE</stp>
        <stp>LongDescription</stp>
        <stp/>
        <stp>T</stp>
        <tr r="D23" s="4"/>
      </tp>
      <tp t="s">
        <v>Midgrade Gasoline Conventional Areas Seattle</v>
        <stp/>
        <stp>ContractData</stp>
        <stp>X.US.GASMCASE</stp>
        <stp>LongDescription</stp>
        <stp/>
        <stp>T</stp>
        <tr r="H5" s="2"/>
      </tp>
      <tp t="s">
        <v>Premium Gasoline Conventional Areas Rocky Mountain (PADD 4)</v>
        <stp/>
        <stp>ContractData</stp>
        <stp>X.US.GASPCARM</stp>
        <stp>LongDescription</stp>
        <stp/>
        <stp>T</stp>
        <tr r="D33" s="3"/>
      </tp>
      <tp t="s">
        <v>Regular Gasoline Conventional Areas Rocky Mountain (PADD 4)</v>
        <stp/>
        <stp>ContractData</stp>
        <stp>X.US.GASRCARM</stp>
        <stp>LongDescription</stp>
        <stp/>
        <stp>T</stp>
        <tr r="D22" s="4"/>
      </tp>
      <tp t="s">
        <v>Midgrade Gasoline Conventional Areas Rocky Mountain (PADD 4)</v>
        <stp/>
        <stp>ContractData</stp>
        <stp>X.US.GASMCARM</stp>
        <stp>LongDescription</stp>
        <stp/>
        <stp>T</stp>
        <tr r="H4" s="2"/>
      </tp>
      <tp t="s">
        <v/>
        <stp/>
        <stp>StudyData</stp>
        <stp>X.US.ULSDWCLC</stp>
        <stp>Bar</stp>
        <stp/>
        <stp>Close</stp>
        <stp>W</stp>
        <stp>0</stp>
        <stp/>
        <stp/>
        <stp/>
        <stp/>
        <stp>T</stp>
        <tr r="B23" s="2"/>
        <tr r="C23" s="2"/>
      </tp>
      <tp>
        <v>5.5620000000000003</v>
        <stp/>
        <stp>StudyData</stp>
        <stp>X.US.GASPCAOH</stp>
        <stp>Bar</stp>
        <stp/>
        <stp>Close</stp>
        <stp>W</stp>
        <stp>0</stp>
        <stp/>
        <stp/>
        <stp/>
        <stp/>
        <stp>T</stp>
        <tr r="B32" s="3"/>
        <tr r="B32" s="3"/>
        <tr r="C32" s="3"/>
        <tr r="C32" s="3"/>
      </tp>
      <tp>
        <v>5.5620000000000003</v>
        <stp/>
        <stp>StudyData</stp>
        <stp>X.US.GASPRMOH</stp>
        <stp>Bar</stp>
        <stp/>
        <stp>Close</stp>
        <stp>W</stp>
        <stp>0</stp>
        <stp/>
        <stp/>
        <stp/>
        <stp/>
        <stp>T</stp>
        <tr r="G14" s="3"/>
        <tr r="G14" s="3"/>
        <tr r="F14" s="3"/>
        <tr r="F14" s="3"/>
      </tp>
      <tp>
        <v>4.8049999999999997</v>
        <stp/>
        <stp>StudyData</stp>
        <stp>X.US.GASREGOH</stp>
        <stp>Bar</stp>
        <stp/>
        <stp>Close</stp>
        <stp>W</stp>
        <stp>0</stp>
        <stp/>
        <stp/>
        <stp/>
        <stp/>
        <stp>T</stp>
        <tr r="G2" s="4"/>
        <tr r="G2" s="4"/>
        <tr r="F2" s="4"/>
        <tr r="F2" s="4"/>
      </tp>
      <tp>
        <v>4.8049999999999997</v>
        <stp/>
        <stp>StudyData</stp>
        <stp>X.US.GASRCAOH</stp>
        <stp>Bar</stp>
        <stp/>
        <stp>Close</stp>
        <stp>W</stp>
        <stp>0</stp>
        <stp/>
        <stp/>
        <stp/>
        <stp/>
        <stp>T</stp>
        <tr r="B21" s="4"/>
        <tr r="B21" s="4"/>
        <tr r="C21" s="4"/>
        <tr r="C21" s="4"/>
      </tp>
      <tp>
        <v>5.1630000000000003</v>
        <stp/>
        <stp>StudyData</stp>
        <stp>X.US.GASMCAOH</stp>
        <stp>Bar</stp>
        <stp/>
        <stp>Close</stp>
        <stp>W</stp>
        <stp>0</stp>
        <stp/>
        <stp/>
        <stp/>
        <stp/>
        <stp>T</stp>
        <tr r="G3" s="2"/>
        <tr r="G3" s="2"/>
        <tr r="F3" s="2"/>
        <tr r="F3" s="2"/>
      </tp>
      <tp>
        <v>5.7359999999999998</v>
        <stp/>
        <stp>StudyData</stp>
        <stp>X.US.GASPCANE</stp>
        <stp>Bar</stp>
        <stp/>
        <stp>Close</stp>
        <stp>W</stp>
        <stp>0</stp>
        <stp/>
        <stp/>
        <stp/>
        <stp/>
        <stp>T</stp>
        <tr r="B30" s="3"/>
        <tr r="B30" s="3"/>
        <tr r="C30" s="3"/>
        <tr r="C30" s="3"/>
      </tp>
      <tp>
        <v>5.5739999999999998</v>
        <stp/>
        <stp>StudyData</stp>
        <stp>X.US.GASPRMNE</stp>
        <stp>Bar</stp>
        <stp/>
        <stp>Close</stp>
        <stp>W</stp>
        <stp>0</stp>
        <stp/>
        <stp/>
        <stp/>
        <stp/>
        <stp>T</stp>
        <tr r="G11" s="3"/>
        <tr r="G11" s="3"/>
        <tr r="F11" s="3"/>
        <tr r="F11" s="3"/>
      </tp>
      <tp>
        <v>5.5640000000000001</v>
        <stp/>
        <stp>StudyData</stp>
        <stp>X.US.GASPRANE</stp>
        <stp>Bar</stp>
        <stp/>
        <stp>Close</stp>
        <stp>W</stp>
        <stp>0</stp>
        <stp/>
        <stp/>
        <stp/>
        <stp/>
        <stp>T</stp>
        <tr r="G26" s="3"/>
        <tr r="G26" s="3"/>
        <tr r="F26" s="3"/>
        <tr r="F26" s="3"/>
      </tp>
      <tp>
        <v>5.2380000000000004</v>
        <stp/>
        <stp>StudyData</stp>
        <stp>X.US.GASMCANY</stp>
        <stp>Bar</stp>
        <stp/>
        <stp>Close</stp>
        <stp>W</stp>
        <stp>0</stp>
        <stp/>
        <stp/>
        <stp/>
        <stp/>
        <stp>T</stp>
        <tr r="G2" s="2"/>
        <tr r="G2" s="2"/>
        <tr r="F2" s="2"/>
        <tr r="F2" s="2"/>
      </tp>
      <tp>
        <v>5.181</v>
        <stp/>
        <stp>StudyData</stp>
        <stp>X.US.GASMRANY</stp>
        <stp>Bar</stp>
        <stp/>
        <stp>Close</stp>
        <stp>W</stp>
        <stp>0</stp>
        <stp/>
        <stp/>
        <stp/>
        <stp/>
        <stp>T</stp>
        <tr r="G38" s="2"/>
        <tr r="G38" s="2"/>
        <tr r="F38" s="2"/>
        <tr r="F38" s="2"/>
      </tp>
      <tp>
        <v>4.8940000000000001</v>
        <stp/>
        <stp>StudyData</stp>
        <stp>X.US.GASREGNE</stp>
        <stp>Bar</stp>
        <stp/>
        <stp>Close</stp>
        <stp>W</stp>
        <stp>0</stp>
        <stp/>
        <stp/>
        <stp/>
        <stp/>
        <stp>T</stp>
        <tr r="F34" s="4"/>
        <tr r="F34" s="4"/>
        <tr r="G34" s="4"/>
        <tr r="G34" s="4"/>
      </tp>
      <tp>
        <v>4.9989999999999997</v>
        <stp/>
        <stp>StudyData</stp>
        <stp>X.US.GASRCANE</stp>
        <stp>Bar</stp>
        <stp/>
        <stp>Close</stp>
        <stp>W</stp>
        <stp>0</stp>
        <stp/>
        <stp/>
        <stp/>
        <stp/>
        <stp>T</stp>
        <tr r="B19" s="4"/>
        <tr r="B19" s="4"/>
        <tr r="C19" s="4"/>
        <tr r="C19" s="4"/>
      </tp>
      <tp>
        <v>4.88</v>
        <stp/>
        <stp>StudyData</stp>
        <stp>X.US.GASRRANE</stp>
        <stp>Bar</stp>
        <stp/>
        <stp>Close</stp>
        <stp>W</stp>
        <stp>0</stp>
        <stp/>
        <stp/>
        <stp/>
        <stp/>
        <stp>T</stp>
        <tr r="F14" s="4"/>
        <tr r="F14" s="4"/>
        <tr r="G14" s="4"/>
        <tr r="G14" s="4"/>
      </tp>
      <tp>
        <v>5.5949999999999998</v>
        <stp/>
        <stp>StudyData</stp>
        <stp>X.US.GASPCANY</stp>
        <stp>Bar</stp>
        <stp/>
        <stp>Close</stp>
        <stp>W</stp>
        <stp>0</stp>
        <stp/>
        <stp/>
        <stp/>
        <stp/>
        <stp>T</stp>
        <tr r="B31" s="3"/>
        <tr r="B31" s="3"/>
        <tr r="C31" s="3"/>
        <tr r="C31" s="3"/>
      </tp>
      <tp>
        <v>5.5540000000000003</v>
        <stp/>
        <stp>StudyData</stp>
        <stp>X.US.GASPRMNY</stp>
        <stp>Bar</stp>
        <stp/>
        <stp>Close</stp>
        <stp>W</stp>
        <stp>0</stp>
        <stp/>
        <stp/>
        <stp/>
        <stp/>
        <stp>T</stp>
        <tr r="F12" s="3"/>
        <tr r="F12" s="3"/>
        <tr r="G12" s="3"/>
        <tr r="G12" s="3"/>
      </tp>
      <tp>
        <v>5.5369999999999999</v>
        <stp/>
        <stp>StudyData</stp>
        <stp>X.US.GASPRANY</stp>
        <stp>Bar</stp>
        <stp/>
        <stp>Close</stp>
        <stp>W</stp>
        <stp>0</stp>
        <stp/>
        <stp/>
        <stp/>
        <stp/>
        <stp>T</stp>
        <tr r="F27" s="3"/>
        <tr r="F27" s="3"/>
        <tr r="G27" s="3"/>
        <tr r="G27" s="3"/>
      </tp>
      <tp>
        <v>5.5839999999999996</v>
        <stp/>
        <stp>StudyData</stp>
        <stp>X.US.GASMCANE</stp>
        <stp>Bar</stp>
        <stp/>
        <stp>Close</stp>
        <stp>W</stp>
        <stp>0</stp>
        <stp/>
        <stp/>
        <stp/>
        <stp/>
        <stp>T</stp>
        <tr r="C41" s="2"/>
        <tr r="C41" s="2"/>
        <tr r="B41" s="2"/>
        <tr r="B41" s="2"/>
      </tp>
      <tp>
        <v>5.282</v>
        <stp/>
        <stp>StudyData</stp>
        <stp>X.US.GASMRANE</stp>
        <stp>Bar</stp>
        <stp/>
        <stp>Close</stp>
        <stp>W</stp>
        <stp>0</stp>
        <stp/>
        <stp/>
        <stp/>
        <stp/>
        <stp>T</stp>
        <tr r="F37" s="2"/>
        <tr r="F37" s="2"/>
        <tr r="G37" s="2"/>
        <tr r="G37" s="2"/>
      </tp>
      <tp>
        <v>4.827</v>
        <stp/>
        <stp>StudyData</stp>
        <stp>X.US.GASREGNY</stp>
        <stp>Bar</stp>
        <stp/>
        <stp>Close</stp>
        <stp>W</stp>
        <stp>0</stp>
        <stp/>
        <stp/>
        <stp/>
        <stp/>
        <stp>T</stp>
        <tr r="F35" s="4"/>
        <tr r="F35" s="4"/>
        <tr r="G35" s="4"/>
        <tr r="G35" s="4"/>
      </tp>
      <tp>
        <v>4.8719999999999999</v>
        <stp/>
        <stp>StudyData</stp>
        <stp>X.US.GASRCANY</stp>
        <stp>Bar</stp>
        <stp/>
        <stp>Close</stp>
        <stp>W</stp>
        <stp>0</stp>
        <stp/>
        <stp/>
        <stp/>
        <stp/>
        <stp>T</stp>
        <tr r="C20" s="4"/>
        <tr r="C20" s="4"/>
        <tr r="B20" s="4"/>
        <tr r="B20" s="4"/>
      </tp>
      <tp>
        <v>4.7779999999999996</v>
        <stp/>
        <stp>StudyData</stp>
        <stp>X.US.GASRRANY</stp>
        <stp>Bar</stp>
        <stp/>
        <stp>Close</stp>
        <stp>W</stp>
        <stp>0</stp>
        <stp/>
        <stp/>
        <stp/>
        <stp/>
        <stp>T</stp>
        <tr r="F15" s="4"/>
        <tr r="F15" s="4"/>
        <tr r="G15" s="4"/>
        <tr r="G15" s="4"/>
      </tp>
      <tp>
        <v>4.6100000000000003</v>
        <stp/>
        <stp>StudyData</stp>
        <stp>X.US.GASAGLAT</stp>
        <stp>Bar</stp>
        <stp/>
        <stp>Close</stp>
        <stp>W</stp>
        <stp>0</stp>
        <stp/>
        <stp/>
        <stp/>
        <stp/>
        <stp>T</stp>
        <tr r="C35" s="1"/>
        <tr r="C35" s="1"/>
        <tr r="B35" s="1"/>
        <tr r="B35" s="1"/>
      </tp>
      <tp>
        <v>4.9720000000000004</v>
        <stp/>
        <stp>StudyData</stp>
        <stp>X.US.GASAGCAT</stp>
        <stp>Bar</stp>
        <stp/>
        <stp>Close</stp>
        <stp>W</stp>
        <stp>0</stp>
        <stp/>
        <stp/>
        <stp/>
        <stp/>
        <stp>T</stp>
        <tr r="C4" s="1"/>
        <tr r="C4" s="1"/>
        <tr r="B4" s="1"/>
        <tr r="B4" s="1"/>
      </tp>
      <tp>
        <v>6.0410000000000004</v>
        <stp/>
        <stp>StudyData</stp>
        <stp>X.US.GASPRAWCLC</stp>
        <stp>Bar</stp>
        <stp/>
        <stp>Close</stp>
        <stp>W</stp>
        <stp>0</stp>
        <stp/>
        <stp/>
        <stp/>
        <stp/>
        <stp>T</stp>
        <tr r="G33" s="3"/>
        <tr r="G33" s="3"/>
        <tr r="F33" s="3"/>
        <tr r="F33" s="3"/>
      </tp>
      <tp>
        <v>5.52</v>
        <stp/>
        <stp>StudyData</stp>
        <stp>X.US.GASRRAWCLC</stp>
        <stp>Bar</stp>
        <stp/>
        <stp>Close</stp>
        <stp>W</stp>
        <stp>0</stp>
        <stp/>
        <stp/>
        <stp/>
        <stp/>
        <stp>T</stp>
        <tr r="F21" s="4"/>
        <tr r="F21" s="4"/>
        <tr r="G21" s="4"/>
        <tr r="G21" s="4"/>
      </tp>
      <tp>
        <v>5.867</v>
        <stp/>
        <stp>StudyData</stp>
        <stp>X.US.GASMRAWCLC</stp>
        <stp>Bar</stp>
        <stp/>
        <stp>Close</stp>
        <stp>W</stp>
        <stp>0</stp>
        <stp/>
        <stp/>
        <stp/>
        <stp/>
        <stp>T</stp>
        <tr r="B4" s="3"/>
        <tr r="B4" s="3"/>
        <tr r="C4" s="3"/>
        <tr r="C4" s="3"/>
      </tp>
      <tp>
        <v>5.8650000000000002</v>
        <stp/>
        <stp>StudyData</stp>
        <stp>X.US.GASPRMWCLC</stp>
        <stp>Bar</stp>
        <stp/>
        <stp>Close</stp>
        <stp>W</stp>
        <stp>0</stp>
        <stp/>
        <stp/>
        <stp/>
        <stp/>
        <stp>T</stp>
        <tr r="G41" s="3"/>
        <tr r="G41" s="3"/>
        <tr r="F41" s="3"/>
        <tr r="F41" s="3"/>
      </tp>
      <tp>
        <v>4.931</v>
        <stp/>
        <stp>StudyData</stp>
        <stp>X.US.GASMGLAT</stp>
        <stp>Bar</stp>
        <stp/>
        <stp>Close</stp>
        <stp>W</stp>
        <stp>0</stp>
        <stp/>
        <stp/>
        <stp/>
        <stp/>
        <stp>T</stp>
        <tr r="G17" s="2"/>
        <tr r="G17" s="2"/>
        <tr r="F17" s="2"/>
        <tr r="F17" s="2"/>
      </tp>
      <tp>
        <v>5.2969999999999997</v>
        <stp/>
        <stp>StudyData</stp>
        <stp>X.US.GASMGCAT</stp>
        <stp>Bar</stp>
        <stp/>
        <stp>Close</stp>
        <stp>W</stp>
        <stp>0</stp>
        <stp/>
        <stp/>
        <stp/>
        <stp/>
        <stp>T</stp>
        <tr r="B26" s="2"/>
        <tr r="B26" s="2"/>
        <tr r="C26" s="2"/>
        <tr r="C26" s="2"/>
      </tp>
      <tp>
        <v>4.9669999999999996</v>
        <stp/>
        <stp>StudyData</stp>
        <stp>X.US.GASAGRANYC</stp>
        <stp>Bar</stp>
        <stp/>
        <stp>Close</stp>
        <stp>W</stp>
        <stp>0</stp>
        <stp/>
        <stp/>
        <stp/>
        <stp/>
        <stp>T</stp>
        <tr r="F22" s="1"/>
        <tr r="F22" s="1"/>
        <tr r="G22" s="1"/>
        <tr r="G22" s="1"/>
      </tp>
      <tp>
        <v>6.2</v>
        <stp/>
        <stp>StudyData</stp>
        <stp>X.US.GASAGLAC</stp>
        <stp>Bar</stp>
        <stp/>
        <stp>Close</stp>
        <stp>W</stp>
        <stp>0</stp>
        <stp/>
        <stp/>
        <stp/>
        <stp/>
        <stp>T</stp>
        <tr r="C34" s="1"/>
        <tr r="C34" s="1"/>
        <tr r="B34" s="1"/>
        <tr r="B34" s="1"/>
      </tp>
      <tp>
        <v>6.4169999999999998</v>
        <stp/>
        <stp>StudyData</stp>
        <stp>X.US.GASMGLAC</stp>
        <stp>Bar</stp>
        <stp/>
        <stp>Close</stp>
        <stp>W</stp>
        <stp>0</stp>
        <stp/>
        <stp/>
        <stp/>
        <stp/>
        <stp>T</stp>
        <tr r="G16" s="2"/>
        <tr r="G16" s="2"/>
        <tr r="F16" s="2"/>
        <tr r="F16" s="2"/>
      </tp>
      <tp>
        <v>44739</v>
        <stp/>
        <stp>StudyData</stp>
        <stp>X.US.GASMRAUS</stp>
        <stp>Bar</stp>
        <stp/>
        <stp>Time</stp>
        <stp>W</stp>
        <stp>0</stp>
        <stp/>
        <stp/>
        <stp/>
        <stp/>
        <stp>T</stp>
        <tr r="H1" s="3"/>
        <tr r="D1" s="3"/>
      </tp>
      <tp>
        <v>6.4960000000000004</v>
        <stp/>
        <stp>StudyData</stp>
        <stp>X.US.GASPRMCA</stp>
        <stp>Bar</stp>
        <stp/>
        <stp>Close</stp>
        <stp>W</stp>
        <stp>0</stp>
        <stp/>
        <stp/>
        <stp/>
        <stp/>
        <stp>T</stp>
        <tr r="B14" s="3"/>
        <tr r="B14" s="3"/>
        <tr r="C14" s="3"/>
        <tr r="C14" s="3"/>
      </tp>
      <tp>
        <v>6.4960000000000004</v>
        <stp/>
        <stp>StudyData</stp>
        <stp>X.US.GASPRACA</stp>
        <stp>Bar</stp>
        <stp/>
        <stp>Close</stp>
        <stp>W</stp>
        <stp>0</stp>
        <stp/>
        <stp/>
        <stp/>
        <stp/>
        <stp>T</stp>
        <tr r="G16" s="3"/>
        <tr r="G16" s="3"/>
        <tr r="F16" s="3"/>
        <tr r="F16" s="3"/>
      </tp>
      <tp>
        <v>6.1379999999999999</v>
        <stp/>
        <stp>StudyData</stp>
        <stp>X.US.GASREGCA</stp>
        <stp>Bar</stp>
        <stp/>
        <stp>Close</stp>
        <stp>W</stp>
        <stp>0</stp>
        <stp/>
        <stp/>
        <stp/>
        <stp/>
        <stp>T</stp>
        <tr r="B3" s="4"/>
        <tr r="B3" s="4"/>
        <tr r="C3" s="4"/>
        <tr r="C3" s="4"/>
      </tp>
      <tp>
        <v>6.1379999999999999</v>
        <stp/>
        <stp>StudyData</stp>
        <stp>X.US.GASRRACA</stp>
        <stp>Bar</stp>
        <stp/>
        <stp>Close</stp>
        <stp>W</stp>
        <stp>0</stp>
        <stp/>
        <stp/>
        <stp/>
        <stp/>
        <stp>T</stp>
        <tr r="F4" s="4"/>
        <tr r="F4" s="4"/>
        <tr r="G4" s="4"/>
        <tr r="G4" s="4"/>
      </tp>
      <tp>
        <v>4.8680000000000003</v>
        <stp/>
        <stp>StudyData</stp>
        <stp>X.US.GASREGCO</stp>
        <stp>Bar</stp>
        <stp/>
        <stp>Close</stp>
        <stp>W</stp>
        <stp>0</stp>
        <stp/>
        <stp/>
        <stp/>
        <stp/>
        <stp>T</stp>
        <tr r="C7" s="4"/>
        <tr r="C7" s="4"/>
        <tr r="B7" s="4"/>
        <tr r="B7" s="4"/>
      </tp>
      <tp>
        <v>4.8680000000000003</v>
        <stp/>
        <stp>StudyData</stp>
        <stp>X.US.GASRCACO</stp>
        <stp>Bar</stp>
        <stp/>
        <stp>Close</stp>
        <stp>W</stp>
        <stp>0</stp>
        <stp/>
        <stp/>
        <stp/>
        <stp/>
        <stp>T</stp>
        <tr r="B10" s="4"/>
        <tr r="B10" s="4"/>
        <tr r="C10" s="4"/>
        <tr r="C10" s="4"/>
      </tp>
      <tp>
        <v>5.6159999999999997</v>
        <stp/>
        <stp>StudyData</stp>
        <stp>X.US.GASPCACL</stp>
        <stp>Bar</stp>
        <stp/>
        <stp>Close</stp>
        <stp>W</stp>
        <stp>0</stp>
        <stp/>
        <stp/>
        <stp/>
        <stp/>
        <stp>T</stp>
        <tr r="B20" s="3"/>
        <tr r="B20" s="3"/>
        <tr r="C20" s="3"/>
        <tr r="C20" s="3"/>
      </tp>
      <tp>
        <v>5.6159999999999997</v>
        <stp/>
        <stp>StudyData</stp>
        <stp>X.US.GASPRMCL</stp>
        <stp>Bar</stp>
        <stp/>
        <stp>Close</stp>
        <stp>W</stp>
        <stp>0</stp>
        <stp/>
        <stp/>
        <stp/>
        <stp/>
        <stp>T</stp>
        <tr r="C17" s="3"/>
        <tr r="C17" s="3"/>
        <tr r="B17" s="3"/>
        <tr r="B17" s="3"/>
      </tp>
      <tp>
        <v>5.5019999999999998</v>
        <stp/>
        <stp>StudyData</stp>
        <stp>X.US.GASPCACO</stp>
        <stp>Bar</stp>
        <stp/>
        <stp>Close</stp>
        <stp>W</stp>
        <stp>0</stp>
        <stp/>
        <stp/>
        <stp/>
        <stp/>
        <stp>T</stp>
        <tr r="C21" s="3"/>
        <tr r="C21" s="3"/>
        <tr r="B21" s="3"/>
        <tr r="B21" s="3"/>
      </tp>
      <tp>
        <v>5.5019999999999998</v>
        <stp/>
        <stp>StudyData</stp>
        <stp>X.US.GASPRMCO</stp>
        <stp>Bar</stp>
        <stp/>
        <stp>Close</stp>
        <stp>W</stp>
        <stp>0</stp>
        <stp/>
        <stp/>
        <stp/>
        <stp/>
        <stp>T</stp>
        <tr r="B18" s="3"/>
        <tr r="B18" s="3"/>
        <tr r="C18" s="3"/>
        <tr r="C18" s="3"/>
      </tp>
      <tp>
        <v>4.8730000000000002</v>
        <stp/>
        <stp>StudyData</stp>
        <stp>X.US.GASREGCL</stp>
        <stp>Bar</stp>
        <stp/>
        <stp>Close</stp>
        <stp>W</stp>
        <stp>0</stp>
        <stp/>
        <stp/>
        <stp/>
        <stp/>
        <stp>T</stp>
        <tr r="C6" s="4"/>
        <tr r="C6" s="4"/>
        <tr r="B6" s="4"/>
        <tr r="B6" s="4"/>
      </tp>
      <tp>
        <v>4.8730000000000002</v>
        <stp/>
        <stp>StudyData</stp>
        <stp>X.US.GASRCACL</stp>
        <stp>Bar</stp>
        <stp/>
        <stp>Close</stp>
        <stp>W</stp>
        <stp>0</stp>
        <stp/>
        <stp/>
        <stp/>
        <stp/>
        <stp>T</stp>
        <tr r="B9" s="4"/>
        <tr r="B9" s="4"/>
        <tr r="C9" s="4"/>
        <tr r="C9" s="4"/>
      </tp>
      <tp>
        <v>5.266</v>
        <stp/>
        <stp>StudyData</stp>
        <stp>X.US.GASMCACL</stp>
        <stp>Bar</stp>
        <stp/>
        <stp>Close</stp>
        <stp>W</stp>
        <stp>0</stp>
        <stp/>
        <stp/>
        <stp/>
        <stp/>
        <stp>T</stp>
        <tr r="B31" s="2"/>
        <tr r="B31" s="2"/>
        <tr r="C31" s="2"/>
        <tr r="C31" s="2"/>
      </tp>
      <tp>
        <v>5.2119999999999997</v>
        <stp/>
        <stp>StudyData</stp>
        <stp>X.US.GASMCACO</stp>
        <stp>Bar</stp>
        <stp/>
        <stp>Close</stp>
        <stp>W</stp>
        <stp>0</stp>
        <stp/>
        <stp/>
        <stp/>
        <stp/>
        <stp>T</stp>
        <tr r="B32" s="2"/>
        <tr r="B32" s="2"/>
        <tr r="C32" s="2"/>
        <tr r="C32" s="2"/>
      </tp>
      <tp>
        <v>6.4050000000000002</v>
        <stp/>
        <stp>StudyData</stp>
        <stp>X.US.GASMRACA</stp>
        <stp>Bar</stp>
        <stp/>
        <stp>Close</stp>
        <stp>W</stp>
        <stp>0</stp>
        <stp/>
        <stp/>
        <stp/>
        <stp/>
        <stp>T</stp>
        <tr r="F27" s="2"/>
        <tr r="F27" s="2"/>
        <tr r="G27" s="2"/>
        <tr r="G27" s="2"/>
      </tp>
      <tp>
        <v>5.2960000000000003</v>
        <stp/>
        <stp>StudyData</stp>
        <stp>X.US.GASMRABS</stp>
        <stp>Bar</stp>
        <stp/>
        <stp>Close</stp>
        <stp>W</stp>
        <stp>0</stp>
        <stp/>
        <stp/>
        <stp/>
        <stp/>
        <stp>T</stp>
        <tr r="F26" s="2"/>
        <tr r="F26" s="2"/>
        <tr r="G26" s="2"/>
        <tr r="G26" s="2"/>
      </tp>
      <tp>
        <v>4.8959999999999999</v>
        <stp/>
        <stp>StudyData</stp>
        <stp>X.US.GASREGBS</stp>
        <stp>Bar</stp>
        <stp/>
        <stp>Close</stp>
        <stp>W</stp>
        <stp>0</stp>
        <stp/>
        <stp/>
        <stp/>
        <stp/>
        <stp>T</stp>
        <tr r="D1" s="4"/>
        <tr r="H1" s="4"/>
        <tr r="B2" s="4"/>
        <tr r="B2" s="4"/>
        <tr r="C2" s="4"/>
        <tr r="C2" s="4"/>
      </tp>
      <tp>
        <v>4.8959999999999999</v>
        <stp/>
        <stp>StudyData</stp>
        <stp>X.US.GASRRABS</stp>
        <stp>Bar</stp>
        <stp/>
        <stp>Close</stp>
        <stp>W</stp>
        <stp>0</stp>
        <stp/>
        <stp/>
        <stp/>
        <stp/>
        <stp>T</stp>
        <tr r="F3" s="4"/>
        <tr r="F3" s="4"/>
        <tr r="G3" s="4"/>
        <tr r="G3" s="4"/>
      </tp>
      <tp>
        <v>5.5659999999999998</v>
        <stp/>
        <stp>StudyData</stp>
        <stp>X.US.GASPRMBS</stp>
        <stp>Bar</stp>
        <stp/>
        <stp>Close</stp>
        <stp>W</stp>
        <stp>0</stp>
        <stp/>
        <stp/>
        <stp/>
        <stp/>
        <stp>T</stp>
        <tr r="B13" s="3"/>
        <tr r="B13" s="3"/>
        <tr r="C13" s="3"/>
        <tr r="C13" s="3"/>
      </tp>
      <tp>
        <v>5.5659999999999998</v>
        <stp/>
        <stp>StudyData</stp>
        <stp>X.US.GASPRABS</stp>
        <stp>Bar</stp>
        <stp/>
        <stp>Close</stp>
        <stp>W</stp>
        <stp>0</stp>
        <stp/>
        <stp/>
        <stp/>
        <stp/>
        <stp>T</stp>
        <tr r="G15" s="3"/>
        <tr r="G15" s="3"/>
        <tr r="F15" s="3"/>
        <tr r="F15" s="3"/>
      </tp>
      <tp>
        <v>4.6879999999999997</v>
        <stp/>
        <stp>StudyData</stp>
        <stp>X.US.GASREGEC</stp>
        <stp>Bar</stp>
        <stp/>
        <stp>Close</stp>
        <stp>W</stp>
        <stp>0</stp>
        <stp/>
        <stp/>
        <stp/>
        <stp/>
        <stp>T</stp>
        <tr r="C30" s="4"/>
        <tr r="C30" s="4"/>
        <tr r="B30" s="4"/>
        <tr r="B30" s="4"/>
      </tp>
      <tp>
        <v>4.601</v>
        <stp/>
        <stp>StudyData</stp>
        <stp>X.US.GASRCAEC</stp>
        <stp>Bar</stp>
        <stp/>
        <stp>Close</stp>
        <stp>W</stp>
        <stp>0</stp>
        <stp/>
        <stp/>
        <stp/>
        <stp/>
        <stp>T</stp>
        <tr r="B12" s="4"/>
        <tr r="B12" s="4"/>
        <tr r="C12" s="4"/>
        <tr r="C12" s="4"/>
      </tp>
      <tp>
        <v>4.8479999999999999</v>
        <stp/>
        <stp>StudyData</stp>
        <stp>X.US.GASRRAEC</stp>
        <stp>Bar</stp>
        <stp/>
        <stp>Close</stp>
        <stp>W</stp>
        <stp>0</stp>
        <stp/>
        <stp/>
        <stp/>
        <stp/>
        <stp>T</stp>
        <tr r="F7" s="4"/>
        <tr r="F7" s="4"/>
        <tr r="G7" s="4"/>
        <tr r="G7" s="4"/>
      </tp>
      <tp>
        <v>5.31</v>
        <stp/>
        <stp>StudyData</stp>
        <stp>X.US.GASPCAEC</stp>
        <stp>Bar</stp>
        <stp/>
        <stp>Close</stp>
        <stp>W</stp>
        <stp>0</stp>
        <stp/>
        <stp/>
        <stp/>
        <stp/>
        <stp>T</stp>
        <tr r="B23" s="3"/>
        <tr r="B23" s="3"/>
        <tr r="C23" s="3"/>
        <tr r="C23" s="3"/>
      </tp>
      <tp>
        <v>5.4189999999999996</v>
        <stp/>
        <stp>StudyData</stp>
        <stp>X.US.GASPRMEC</stp>
        <stp>Bar</stp>
        <stp/>
        <stp>Close</stp>
        <stp>W</stp>
        <stp>0</stp>
        <stp/>
        <stp/>
        <stp/>
        <stp/>
        <stp>T</stp>
        <tr r="B41" s="3"/>
        <tr r="B41" s="3"/>
        <tr r="C41" s="3"/>
        <tr r="C41" s="3"/>
      </tp>
      <tp>
        <v>5.55</v>
        <stp/>
        <stp>StudyData</stp>
        <stp>X.US.GASPRAEC</stp>
        <stp>Bar</stp>
        <stp/>
        <stp>Close</stp>
        <stp>W</stp>
        <stp>0</stp>
        <stp/>
        <stp/>
        <stp/>
        <stp/>
        <stp>T</stp>
        <tr r="F19" s="3"/>
        <tr r="F19" s="3"/>
        <tr r="G19" s="3"/>
        <tr r="G19" s="3"/>
      </tp>
      <tp>
        <v>5.2069999999999999</v>
        <stp/>
        <stp>StudyData</stp>
        <stp>X.US.GASMGDEN</stp>
        <stp>Bar</stp>
        <stp/>
        <stp>Close</stp>
        <stp>W</stp>
        <stp>0</stp>
        <stp/>
        <stp/>
        <stp/>
        <stp/>
        <stp>T</stp>
        <tr r="G11" s="2"/>
        <tr r="G11" s="2"/>
        <tr r="F11" s="2"/>
        <tr r="F11" s="2"/>
      </tp>
      <tp>
        <v>4.9779999999999998</v>
        <stp/>
        <stp>StudyData</stp>
        <stp>X.US.GASAGDEN</stp>
        <stp>Bar</stp>
        <stp/>
        <stp>Close</stp>
        <stp>W</stp>
        <stp>0</stp>
        <stp/>
        <stp/>
        <stp/>
        <stp/>
        <stp>T</stp>
        <tr r="B29" s="1"/>
        <tr r="B29" s="1"/>
        <tr r="C29" s="1"/>
        <tr r="C29" s="1"/>
      </tp>
      <tp>
        <v>4.9870000000000001</v>
        <stp/>
        <stp>StudyData</stp>
        <stp>X.US.GASMCAEC</stp>
        <stp>Bar</stp>
        <stp/>
        <stp>Close</stp>
        <stp>W</stp>
        <stp>0</stp>
        <stp/>
        <stp/>
        <stp/>
        <stp/>
        <stp>T</stp>
        <tr r="B34" s="2"/>
        <tr r="B34" s="2"/>
        <tr r="C34" s="2"/>
        <tr r="C34" s="2"/>
      </tp>
      <tp>
        <v>5.28</v>
        <stp/>
        <stp>StudyData</stp>
        <stp>X.US.GASMRAEC</stp>
        <stp>Bar</stp>
        <stp/>
        <stp>Close</stp>
        <stp>W</stp>
        <stp>0</stp>
        <stp/>
        <stp/>
        <stp/>
        <stp/>
        <stp>T</stp>
        <tr r="G30" s="2"/>
        <tr r="G30" s="2"/>
        <tr r="F30" s="2"/>
        <tr r="F30" s="2"/>
      </tp>
      <tp>
        <v>44732</v>
        <stp/>
        <stp>StudyData</stp>
        <stp>X.US.DSLATCA</stp>
        <stp>Bar</stp>
        <stp/>
        <stp>Time</stp>
        <stp>W</stp>
        <stp>-1</stp>
        <stp/>
        <stp/>
        <stp/>
        <stp/>
        <stp>T</stp>
        <tr r="H1" s="2"/>
        <tr r="D1" s="2"/>
      </tp>
      <tp>
        <v>4.5</v>
        <stp/>
        <stp>StudyData</stp>
        <stp>X.US.GASREGGC</stp>
        <stp>Bar</stp>
        <stp/>
        <stp>Close</stp>
        <stp>W</stp>
        <stp>0</stp>
        <stp/>
        <stp/>
        <stp/>
        <stp/>
        <stp>T</stp>
        <tr r="B32" s="4"/>
        <tr r="B32" s="4"/>
        <tr r="C32" s="4"/>
        <tr r="C32" s="4"/>
      </tp>
      <tp>
        <v>4.4909999999999997</v>
        <stp/>
        <stp>StudyData</stp>
        <stp>X.US.GASRCAGC</stp>
        <stp>Bar</stp>
        <stp/>
        <stp>Close</stp>
        <stp>W</stp>
        <stp>0</stp>
        <stp/>
        <stp/>
        <stp/>
        <stp/>
        <stp>T</stp>
        <tr r="B14" s="4"/>
        <tr r="B14" s="4"/>
        <tr r="C14" s="4"/>
        <tr r="C14" s="4"/>
      </tp>
      <tp>
        <v>4.524</v>
        <stp/>
        <stp>StudyData</stp>
        <stp>X.US.GASRRAGC</stp>
        <stp>Bar</stp>
        <stp/>
        <stp>Close</stp>
        <stp>W</stp>
        <stp>0</stp>
        <stp/>
        <stp/>
        <stp/>
        <stp/>
        <stp>T</stp>
        <tr r="G8" s="4"/>
        <tr r="G8" s="4"/>
        <tr r="F8" s="4"/>
        <tr r="F8" s="4"/>
      </tp>
      <tp>
        <v>5.2</v>
        <stp/>
        <stp>StudyData</stp>
        <stp>X.US.GASPCAGC</stp>
        <stp>Bar</stp>
        <stp/>
        <stp>Close</stp>
        <stp>W</stp>
        <stp>0</stp>
        <stp/>
        <stp/>
        <stp/>
        <stp/>
        <stp>T</stp>
        <tr r="C25" s="3"/>
        <tr r="C25" s="3"/>
        <tr r="B25" s="3"/>
        <tr r="B25" s="3"/>
      </tp>
      <tp>
        <v>5.194</v>
        <stp/>
        <stp>StudyData</stp>
        <stp>X.US.GASPRMGC</stp>
        <stp>Bar</stp>
        <stp/>
        <stp>Close</stp>
        <stp>W</stp>
        <stp>0</stp>
        <stp/>
        <stp/>
        <stp/>
        <stp/>
        <stp>T</stp>
        <tr r="F3" s="3"/>
        <tr r="F3" s="3"/>
        <tr r="G3" s="3"/>
        <tr r="G3" s="3"/>
      </tp>
      <tp>
        <v>5.1840000000000002</v>
        <stp/>
        <stp>StudyData</stp>
        <stp>X.US.GASPRAGC</stp>
        <stp>Bar</stp>
        <stp/>
        <stp>Close</stp>
        <stp>W</stp>
        <stp>0</stp>
        <stp/>
        <stp/>
        <stp/>
        <stp/>
        <stp>T</stp>
        <tr r="F20" s="3"/>
        <tr r="F20" s="3"/>
        <tr r="G20" s="3"/>
        <tr r="G20" s="3"/>
      </tp>
      <tp>
        <v>44739</v>
        <stp/>
        <stp>StudyData</stp>
        <stp>X.US.GASREGBS</stp>
        <stp>Bar</stp>
        <stp/>
        <stp>Time</stp>
        <stp>W</stp>
        <stp>0</stp>
        <stp/>
        <stp/>
        <stp/>
        <stp/>
        <stp>T</stp>
        <tr r="D1" s="4"/>
        <tr r="H1" s="4"/>
      </tp>
      <tp>
        <v>4.883</v>
        <stp/>
        <stp>StudyData</stp>
        <stp>X.US.GASMCAGC</stp>
        <stp>Bar</stp>
        <stp/>
        <stp>Close</stp>
        <stp>W</stp>
        <stp>0</stp>
        <stp/>
        <stp/>
        <stp/>
        <stp/>
        <stp>T</stp>
        <tr r="C36" s="2"/>
        <tr r="C36" s="2"/>
        <tr r="B36" s="2"/>
        <tr r="B36" s="2"/>
      </tp>
      <tp>
        <v>4.9080000000000004</v>
        <stp/>
        <stp>StudyData</stp>
        <stp>X.US.GASMRAGC</stp>
        <stp>Bar</stp>
        <stp/>
        <stp>Close</stp>
        <stp>W</stp>
        <stp>0</stp>
        <stp/>
        <stp/>
        <stp/>
        <stp/>
        <stp>T</stp>
        <tr r="F31" s="2"/>
        <tr r="F31" s="2"/>
        <tr r="G31" s="2"/>
        <tr r="G31" s="2"/>
      </tp>
      <tp>
        <v>5.2869999999999999</v>
        <stp/>
        <stp>StudyData</stp>
        <stp>X.US.GASPCAFL</stp>
        <stp>Bar</stp>
        <stp/>
        <stp>Close</stp>
        <stp>W</stp>
        <stp>0</stp>
        <stp/>
        <stp/>
        <stp/>
        <stp/>
        <stp>T</stp>
        <tr r="C24" s="3"/>
        <tr r="C24" s="3"/>
        <tr r="B24" s="3"/>
        <tr r="B24" s="3"/>
      </tp>
      <tp>
        <v>5.2869999999999999</v>
        <stp/>
        <stp>StudyData</stp>
        <stp>X.US.GASPRMFL</stp>
        <stp>Bar</stp>
        <stp/>
        <stp>Close</stp>
        <stp>W</stp>
        <stp>0</stp>
        <stp/>
        <stp/>
        <stp/>
        <stp/>
        <stp>T</stp>
        <tr r="F2" s="3"/>
        <tr r="F2" s="3"/>
        <tr r="G2" s="3"/>
        <tr r="G2" s="3"/>
      </tp>
      <tp>
        <v>4.5789999999999997</v>
        <stp/>
        <stp>StudyData</stp>
        <stp>X.US.GASREGFL</stp>
        <stp>Bar</stp>
        <stp/>
        <stp>Close</stp>
        <stp>W</stp>
        <stp>0</stp>
        <stp/>
        <stp/>
        <stp/>
        <stp/>
        <stp>T</stp>
        <tr r="B31" s="4"/>
        <tr r="B31" s="4"/>
        <tr r="C31" s="4"/>
        <tr r="C31" s="4"/>
      </tp>
      <tp>
        <v>4.5789999999999997</v>
        <stp/>
        <stp>StudyData</stp>
        <stp>X.US.GASRCAFL</stp>
        <stp>Bar</stp>
        <stp/>
        <stp>Close</stp>
        <stp>W</stp>
        <stp>0</stp>
        <stp/>
        <stp/>
        <stp/>
        <stp/>
        <stp>T</stp>
        <tr r="B13" s="4"/>
        <tr r="B13" s="4"/>
        <tr r="C13" s="4"/>
        <tr r="C13" s="4"/>
      </tp>
      <tp>
        <v>4.968</v>
        <stp/>
        <stp>StudyData</stp>
        <stp>X.US.GASMCAFL</stp>
        <stp>Bar</stp>
        <stp/>
        <stp>Close</stp>
        <stp>W</stp>
        <stp>0</stp>
        <stp/>
        <stp/>
        <stp/>
        <stp/>
        <stp>T</stp>
        <tr r="C35" s="2"/>
        <tr r="C35" s="2"/>
        <tr r="B35" s="2"/>
        <tr r="B35" s="2"/>
      </tp>
      <tp>
        <v>5.6749999999999998</v>
        <stp/>
        <stp>StudyData</stp>
        <stp>X.US.GASAGRAWCLC</stp>
        <stp>Bar</stp>
        <stp/>
        <stp>Close</stp>
        <stp>W</stp>
        <stp>-1</stp>
        <stp/>
        <stp/>
        <stp/>
        <stp/>
        <stp>T</stp>
        <tr r="G27" s="1"/>
      </tp>
      <tp>
        <v>5.4969999999999999</v>
        <stp/>
        <stp>StudyData</stp>
        <stp>X.US.GASAGCAWCLC</stp>
        <stp>Bar</stp>
        <stp/>
        <stp>Close</stp>
        <stp>W</stp>
        <stp>-1</stp>
        <stp/>
        <stp/>
        <stp/>
        <stp/>
        <stp>T</stp>
        <tr r="C28" s="1"/>
      </tp>
      <tp>
        <v>4.8479999999999999</v>
        <stp/>
        <stp>StudyData</stp>
        <stp>X.US.GASAGRALAT</stp>
        <stp>Bar</stp>
        <stp/>
        <stp>Close</stp>
        <stp>W</stp>
        <stp>0</stp>
        <stp/>
        <stp/>
        <stp/>
        <stp/>
        <stp>T</stp>
        <tr r="F17" s="1"/>
        <tr r="F17" s="1"/>
        <tr r="G17" s="1"/>
        <tr r="G17" s="1"/>
      </tp>
      <tp>
        <v>4.9740000000000002</v>
        <stp/>
        <stp>StudyData</stp>
        <stp>X.US.GASAGRACAT</stp>
        <stp>Bar</stp>
        <stp/>
        <stp>Close</stp>
        <stp>W</stp>
        <stp>0</stp>
        <stp/>
        <stp/>
        <stp/>
        <stp/>
        <stp>T</stp>
        <tr r="G11" s="1"/>
        <tr r="G11" s="1"/>
        <tr r="F11" s="1"/>
        <tr r="F11" s="1"/>
      </tp>
      <tp>
        <v>4.5890000000000004</v>
        <stp/>
        <stp>StudyData</stp>
        <stp>X.US.GASAGCALAT</stp>
        <stp>Bar</stp>
        <stp/>
        <stp>Close</stp>
        <stp>W</stp>
        <stp>0</stp>
        <stp/>
        <stp/>
        <stp/>
        <stp/>
        <stp>T</stp>
        <tr r="C15" s="1"/>
        <tr r="C15" s="1"/>
        <tr r="B15" s="1"/>
        <tr r="B15" s="1"/>
      </tp>
      <tp>
        <v>4.97</v>
        <stp/>
        <stp>StudyData</stp>
        <stp>X.US.GASAGCACAT</stp>
        <stp>Bar</stp>
        <stp/>
        <stp>Close</stp>
        <stp>W</stp>
        <stp>0</stp>
        <stp/>
        <stp/>
        <stp/>
        <stp/>
        <stp>T</stp>
        <tr r="B8" s="1"/>
        <tr r="B8" s="1"/>
        <tr r="C8" s="1"/>
        <tr r="C8" s="1"/>
      </tp>
      <tp>
        <v>6.2</v>
        <stp/>
        <stp>StudyData</stp>
        <stp>X.US.GASAGRALAC</stp>
        <stp>Bar</stp>
        <stp/>
        <stp>Close</stp>
        <stp>W</stp>
        <stp>0</stp>
        <stp/>
        <stp/>
        <stp/>
        <stp/>
        <stp>T</stp>
        <tr r="F16" s="1"/>
        <tr r="F16" s="1"/>
        <tr r="G16" s="1"/>
        <tr r="G16" s="1"/>
      </tp>
      <tp>
        <v>4.9669999999999996</v>
        <stp/>
        <stp>StudyData</stp>
        <stp>X.US.GASAGNYC</stp>
        <stp>Bar</stp>
        <stp/>
        <stp>Close</stp>
        <stp>W</stp>
        <stp>0</stp>
        <stp/>
        <stp/>
        <stp/>
        <stp/>
        <stp>T</stp>
        <tr r="G7" s="1"/>
        <tr r="G7" s="1"/>
        <tr r="F7" s="1"/>
        <tr r="F7" s="1"/>
      </tp>
      <tp>
        <v>5.2560000000000002</v>
        <stp/>
        <stp>StudyData</stp>
        <stp>X.US.GASMGNYC</stp>
        <stp>Bar</stp>
        <stp/>
        <stp>Close</stp>
        <stp>W</stp>
        <stp>0</stp>
        <stp/>
        <stp/>
        <stp/>
        <stp/>
        <stp>T</stp>
        <tr r="F24" s="2"/>
        <tr r="F24" s="2"/>
        <tr r="G24" s="2"/>
        <tr r="G24" s="2"/>
      </tp>
      <tp t="s">
        <v>DIESEL All Types Lower Atlantic (PADD 1C)</v>
        <stp/>
        <stp>ContractData</stp>
        <stp>X.US.DSLATLAT</stp>
        <stp>LongDescription</stp>
        <stp/>
        <stp>T</stp>
        <tr r="D6" s="2"/>
      </tp>
      <tp t="s">
        <v>DIESEL All Types Central Atlantic (PADD 1B)</v>
        <stp/>
        <stp>ContractData</stp>
        <stp>X.US.DSLATCAT</stp>
        <stp>LongDescription</stp>
        <stp/>
        <stp>T</stp>
        <tr r="D3" s="2"/>
      </tp>
      <tp t="s">
        <v>Premium Gasoline East Coast (PADD 1)</v>
        <stp/>
        <stp>ContractData</stp>
        <stp>X.US.GASPRMEC</stp>
        <stp>LongDescription</stp>
        <stp/>
        <stp>T</stp>
        <tr r="D41" s="3"/>
      </tp>
      <tp t="s">
        <v>Premium Gasoline Gulf Coast (PADD 3)</v>
        <stp/>
        <stp>ContractData</stp>
        <stp>X.US.GASPRMGC</stp>
        <stp>LongDescription</stp>
        <stp/>
        <stp>T</stp>
        <tr r="H3" s="3"/>
      </tp>
      <tp t="s">
        <v>Premium Gasoline Florida</v>
        <stp/>
        <stp>ContractData</stp>
        <stp>X.US.GASPRMFL</stp>
        <stp>LongDescription</stp>
        <stp/>
        <stp>T</stp>
        <tr r="H2" s="3"/>
      </tp>
      <tp t="s">
        <v>Premium Gasoline Cleveland</v>
        <stp/>
        <stp>ContractData</stp>
        <stp>X.US.GASPRMCL</stp>
        <stp>LongDescription</stp>
        <stp/>
        <stp>T</stp>
        <tr r="D17" s="3"/>
      </tp>
      <tp t="s">
        <v>Premium Gasoline Colorado</v>
        <stp/>
        <stp>ContractData</stp>
        <stp>X.US.GASPRMCO</stp>
        <stp>LongDescription</stp>
        <stp/>
        <stp>T</stp>
        <tr r="D18" s="3"/>
      </tp>
      <tp t="s">
        <v>Premium Gasoline California</v>
        <stp/>
        <stp>ContractData</stp>
        <stp>X.US.GASPRMCA</stp>
        <stp>LongDescription</stp>
        <stp/>
        <stp>T</stp>
        <tr r="D14" s="3"/>
      </tp>
      <tp t="s">
        <v>Premium Gasoline Boston</v>
        <stp/>
        <stp>ContractData</stp>
        <stp>X.US.GASPRMBS</stp>
        <stp>LongDescription</stp>
        <stp/>
        <stp>T</stp>
        <tr r="D13" s="3"/>
      </tp>
      <tp t="s">
        <v>Premium Gasoline Minnesota</v>
        <stp/>
        <stp>ContractData</stp>
        <stp>X.US.GASPRMMI</stp>
        <stp>LongDescription</stp>
        <stp/>
        <stp>T</stp>
        <tr r="H10" s="3"/>
      </tp>
      <tp t="s">
        <v>Premium Gasoline Massachusetts</v>
        <stp/>
        <stp>ContractData</stp>
        <stp>X.US.GASPRMMA</stp>
        <stp>LongDescription</stp>
        <stp/>
        <stp>T</stp>
        <tr r="H7" s="3"/>
      </tp>
      <tp t="s">
        <v>Premium Gasoline Midwest (PADD 2)</v>
        <stp/>
        <stp>ContractData</stp>
        <stp>X.US.GASPRMMW</stp>
        <stp>LongDescription</stp>
        <stp/>
        <stp>T</stp>
        <tr r="H9" s="3"/>
      </tp>
      <tp t="s">
        <v>Premium Gasoline Ohio</v>
        <stp/>
        <stp>ContractData</stp>
        <stp>X.US.GASPRMOH</stp>
        <stp>LongDescription</stp>
        <stp/>
        <stp>T</stp>
        <tr r="H14" s="3"/>
      </tp>
      <tp t="s">
        <v>Premium Gasoline New England (PADD 1A)</v>
        <stp/>
        <stp>ContractData</stp>
        <stp>X.US.GASPRMNE</stp>
        <stp>LongDescription</stp>
        <stp/>
        <stp>T</stp>
        <tr r="H11" s="3"/>
      </tp>
      <tp t="s">
        <v>Premium Gasoline New York</v>
        <stp/>
        <stp>ContractData</stp>
        <stp>X.US.GASPRMNY</stp>
        <stp>LongDescription</stp>
        <stp/>
        <stp>T</stp>
        <tr r="H12" s="3"/>
      </tp>
      <tp t="s">
        <v>Premium Gasoline Houston</v>
        <stp/>
        <stp>ContractData</stp>
        <stp>X.US.GASPRMHS</stp>
        <stp>LongDescription</stp>
        <stp/>
        <stp>T</stp>
        <tr r="H4" s="3"/>
      </tp>
      <tp t="s">
        <v>Premium Gasoline US</v>
        <stp/>
        <stp>ContractData</stp>
        <stp>X.US.GASPRMUS</stp>
        <stp>LongDescription</stp>
        <stp/>
        <stp>T</stp>
        <tr r="H38" s="3"/>
      </tp>
      <tp t="s">
        <v>Premium Gasoline Texas</v>
        <stp/>
        <stp>ContractData</stp>
        <stp>X.US.GASPRMTX</stp>
        <stp>LongDescription</stp>
        <stp/>
        <stp>T</stp>
        <tr r="H37" s="3"/>
      </tp>
      <tp t="s">
        <v>Premium Gasoline Washington</v>
        <stp/>
        <stp>ContractData</stp>
        <stp>X.US.GASPRMWA</stp>
        <stp>LongDescription</stp>
        <stp/>
        <stp>T</stp>
        <tr r="H39" s="3"/>
      </tp>
      <tp t="s">
        <v>Premium Gasoline West Coast (PADD 5)</v>
        <stp/>
        <stp>ContractData</stp>
        <stp>X.US.GASPRMWC</stp>
        <stp>LongDescription</stp>
        <stp/>
        <stp>T</stp>
        <tr r="H40" s="3"/>
      </tp>
      <tp t="s">
        <v>Premium Gasoline Seattle</v>
        <stp/>
        <stp>ContractData</stp>
        <stp>X.US.GASPRMSE</stp>
        <stp>LongDescription</stp>
        <stp/>
        <stp>T</stp>
        <tr r="H36" s="3"/>
      </tp>
      <tp t="s">
        <v>Premium Gasoline San Francisco</v>
        <stp/>
        <stp>ContractData</stp>
        <stp>X.US.GASPRMSF</stp>
        <stp>LongDescription</stp>
        <stp/>
        <stp>T</stp>
        <tr r="H35" s="3"/>
      </tp>
      <tp t="s">
        <v>Premium Gasoline Rocky Mountain (PADD 4)</v>
        <stp/>
        <stp>ContractData</stp>
        <stp>X.US.GASPRMRM</stp>
        <stp>LongDescription</stp>
        <stp/>
        <stp>T</stp>
        <tr r="H34" s="3"/>
      </tp>
      <tp t="s">
        <v>Regular Gasoline Reformulated Areas East Coast (PADD 1)</v>
        <stp/>
        <stp>ContractData</stp>
        <stp>X.US.GASRRAEC</stp>
        <stp>LongDescription</stp>
        <stp/>
        <stp>T</stp>
        <tr r="H7" s="4"/>
      </tp>
      <tp t="s">
        <v>Premium Gasoline Reformulated Areas East Coast (PADD 1)</v>
        <stp/>
        <stp>ContractData</stp>
        <stp>X.US.GASPRAEC</stp>
        <stp>LongDescription</stp>
        <stp/>
        <stp>T</stp>
        <tr r="H19" s="3"/>
      </tp>
      <tp t="s">
        <v>Midgrade Gasoline Reformulated Areas East Coast (PADD 1)</v>
        <stp/>
        <stp>ContractData</stp>
        <stp>X.US.GASMRAEC</stp>
        <stp>LongDescription</stp>
        <stp/>
        <stp>T</stp>
        <tr r="H30" s="2"/>
      </tp>
      <tp t="s">
        <v>Regular Gasoline Reformulated Areas Gulf Coast (PADD 3)</v>
        <stp/>
        <stp>ContractData</stp>
        <stp>X.US.GASRRAGC</stp>
        <stp>LongDescription</stp>
        <stp/>
        <stp>T</stp>
        <tr r="H8" s="4"/>
      </tp>
      <tp t="s">
        <v>Premium Gasoline Reformulated Areas Gulf Coast (PADD 3)</v>
        <stp/>
        <stp>ContractData</stp>
        <stp>X.US.GASPRAGC</stp>
        <stp>LongDescription</stp>
        <stp/>
        <stp>T</stp>
        <tr r="H20" s="3"/>
      </tp>
      <tp t="s">
        <v>Midgrade Gasoline Reformulated Areas Gulf Coast (PADD 3)</v>
        <stp/>
        <stp>ContractData</stp>
        <stp>X.US.GASMRAGC</stp>
        <stp>LongDescription</stp>
        <stp/>
        <stp>T</stp>
        <tr r="H31" s="2"/>
      </tp>
      <tp t="s">
        <v>Premium Gasoline Reformulated Areas California</v>
        <stp/>
        <stp>ContractData</stp>
        <stp>X.US.GASPRACA</stp>
        <stp>LongDescription</stp>
        <stp/>
        <stp>T</stp>
        <tr r="H16" s="3"/>
      </tp>
      <tp t="s">
        <v>Regular Gasoline Reformulated Areas California</v>
        <stp/>
        <stp>ContractData</stp>
        <stp>X.US.GASRRACA</stp>
        <stp>LongDescription</stp>
        <stp/>
        <stp>T</stp>
        <tr r="H4" s="4"/>
      </tp>
      <tp t="s">
        <v>Midgrade Gasoline Reformulated Areas California</v>
        <stp/>
        <stp>ContractData</stp>
        <stp>X.US.GASMRACA</stp>
        <stp>LongDescription</stp>
        <stp/>
        <stp>T</stp>
        <tr r="H27" s="2"/>
      </tp>
      <tp t="s">
        <v>Midgrade Gasoline Reformulated Areas Boston</v>
        <stp/>
        <stp>ContractData</stp>
        <stp>X.US.GASMRABS</stp>
        <stp>LongDescription</stp>
        <stp/>
        <stp>T</stp>
        <tr r="H26" s="2"/>
      </tp>
      <tp t="s">
        <v>Regular Gasoline Reformulated Areas Boston</v>
        <stp/>
        <stp>ContractData</stp>
        <stp>X.US.GASRRABS</stp>
        <stp>LongDescription</stp>
        <stp/>
        <stp>T</stp>
        <tr r="H3" s="4"/>
      </tp>
      <tp t="s">
        <v>Premium Gasoline Reformulated Areas Boston</v>
        <stp/>
        <stp>ContractData</stp>
        <stp>X.US.GASPRABS</stp>
        <stp>LongDescription</stp>
        <stp/>
        <stp>T</stp>
        <tr r="H15" s="3"/>
      </tp>
      <tp t="s">
        <v>Midgrade Gasoline Reformulated Areas Midwest (PADD 2)</v>
        <stp/>
        <stp>ContractData</stp>
        <stp>X.US.GASMRAMW</stp>
        <stp>LongDescription</stp>
        <stp/>
        <stp>T</stp>
        <tr r="H36" s="2"/>
      </tp>
      <tp t="s">
        <v>Premium Gasoline Reformulated Areas Massachusetts</v>
        <stp/>
        <stp>ContractData</stp>
        <stp>X.US.GASPRAMA</stp>
        <stp>LongDescription</stp>
        <stp/>
        <stp>T</stp>
        <tr r="H24" s="3"/>
      </tp>
      <tp t="s">
        <v>Regular Gasoline Reformulated Areas Massachusetts</v>
        <stp/>
        <stp>ContractData</stp>
        <stp>X.US.GASRRAMA</stp>
        <stp>LongDescription</stp>
        <stp/>
        <stp>T</stp>
        <tr r="H12" s="4"/>
      </tp>
      <tp t="s">
        <v>Midgrade Gasoline Reformulated Areas Massachusetts</v>
        <stp/>
        <stp>ContractData</stp>
        <stp>X.US.GASMRAMA</stp>
        <stp>LongDescription</stp>
        <stp/>
        <stp>T</stp>
        <tr r="H35" s="2"/>
      </tp>
      <tp t="s">
        <v>Regular Gasoline Reformulated Areas Midwest (PADD 2)</v>
        <stp/>
        <stp>ContractData</stp>
        <stp>X.US.GASRRAMW</stp>
        <stp>LongDescription</stp>
        <stp/>
        <stp>T</stp>
        <tr r="H13" s="4"/>
      </tp>
      <tp t="s">
        <v>Premium Gasoline Reformulated Areas Midwest (PADD 2)</v>
        <stp/>
        <stp>ContractData</stp>
        <stp>X.US.GASPRAMW</stp>
        <stp>LongDescription</stp>
        <stp/>
        <stp>T</stp>
        <tr r="H25" s="3"/>
      </tp>
      <tp t="s">
        <v>Premium Gasoline Reformulated Areas New England (PADD 1A)</v>
        <stp/>
        <stp>ContractData</stp>
        <stp>X.US.GASPRANE</stp>
        <stp>LongDescription</stp>
        <stp/>
        <stp>T</stp>
        <tr r="H26" s="3"/>
      </tp>
      <tp t="s">
        <v>Midgrade Gasoline Reformulated Areas New York</v>
        <stp/>
        <stp>ContractData</stp>
        <stp>X.US.GASMRANY</stp>
        <stp>LongDescription</stp>
        <stp/>
        <stp>T</stp>
        <tr r="H38" s="2"/>
      </tp>
      <tp t="s">
        <v>Regular Gasoline Reformulated Areas New England (PADD 1A)</v>
        <stp/>
        <stp>ContractData</stp>
        <stp>X.US.GASRRANE</stp>
        <stp>LongDescription</stp>
        <stp/>
        <stp>T</stp>
        <tr r="H14" s="4"/>
      </tp>
      <tp t="s">
        <v>Premium Gasoline Reformulated Areas New York</v>
        <stp/>
        <stp>ContractData</stp>
        <stp>X.US.GASPRANY</stp>
        <stp>LongDescription</stp>
        <stp/>
        <stp>T</stp>
        <tr r="H27" s="3"/>
      </tp>
      <tp t="s">
        <v>Midgrade Gasoline Reformulated Areas New England (PADD 1A)</v>
        <stp/>
        <stp>ContractData</stp>
        <stp>X.US.GASMRANE</stp>
        <stp>LongDescription</stp>
        <stp/>
        <stp>T</stp>
        <tr r="H37" s="2"/>
      </tp>
      <tp t="s">
        <v>Regular Gasoline Reformulated Areas New York</v>
        <stp/>
        <stp>ContractData</stp>
        <stp>X.US.GASRRANY</stp>
        <stp>LongDescription</stp>
        <stp/>
        <stp>T</stp>
        <tr r="H15" s="4"/>
      </tp>
      <tp t="s">
        <v>Midgrade Gasoline Reformulated Areas Houston</v>
        <stp/>
        <stp>ContractData</stp>
        <stp>X.US.GASMRAHS</stp>
        <stp>LongDescription</stp>
        <stp/>
        <stp>T</stp>
        <tr r="H32" s="2"/>
      </tp>
      <tp t="s">
        <v>Regular Gasoline Reformulated Areas Houston</v>
        <stp/>
        <stp>ContractData</stp>
        <stp>X.US.GASRRAHS</stp>
        <stp>LongDescription</stp>
        <stp/>
        <stp>T</stp>
        <tr r="H9" s="4"/>
      </tp>
      <tp t="s">
        <v>Premium Gasoline Reformulated Areas Houston</v>
        <stp/>
        <stp>ContractData</stp>
        <stp>X.US.GASPRAHS</stp>
        <stp>LongDescription</stp>
        <stp/>
        <stp>T</stp>
        <tr r="H21" s="3"/>
      </tp>
      <tp t="s">
        <v>Midgrade Gasoline Reformulated Areas US</v>
        <stp/>
        <stp>ContractData</stp>
        <stp>X.US.GASMRAUS</stp>
        <stp>LongDescription</stp>
        <stp/>
        <stp>T</stp>
        <tr r="D2" s="3"/>
      </tp>
      <tp t="s">
        <v>Regular Gasoline Reformulated Areas US</v>
        <stp/>
        <stp>ContractData</stp>
        <stp>X.US.GASRRAUS</stp>
        <stp>LongDescription</stp>
        <stp/>
        <stp>T</stp>
        <tr r="H19" s="4"/>
      </tp>
      <tp t="s">
        <v>Premium Gasoline Reformulated Areas US</v>
        <stp/>
        <stp>ContractData</stp>
        <stp>X.US.GASPRAUS</stp>
        <stp>LongDescription</stp>
        <stp/>
        <stp>T</stp>
        <tr r="H31" s="3"/>
      </tp>
      <tp t="s">
        <v>Midgrade Gasoline Reformulated Areas Texas</v>
        <stp/>
        <stp>ContractData</stp>
        <stp>X.US.GASMRATX</stp>
        <stp>LongDescription</stp>
        <stp/>
        <stp>T</stp>
        <tr r="H41" s="2"/>
      </tp>
      <tp t="s">
        <v>Premium Gasoline Reformulated Areas Texas</v>
        <stp/>
        <stp>ContractData</stp>
        <stp>X.US.GASPRATX</stp>
        <stp>LongDescription</stp>
        <stp/>
        <stp>T</stp>
        <tr r="H30" s="3"/>
      </tp>
      <tp t="s">
        <v>Regular Gasoline Reformulated Areas Texas</v>
        <stp/>
        <stp>ContractData</stp>
        <stp>X.US.GASRRATX</stp>
        <stp>LongDescription</stp>
        <stp/>
        <stp>T</stp>
        <tr r="H18" s="4"/>
      </tp>
      <tp t="s">
        <v>Regular Gasoline Reformulated Areas West Coast (PADD 5)</v>
        <stp/>
        <stp>ContractData</stp>
        <stp>X.US.GASRRAWC</stp>
        <stp>LongDescription</stp>
        <stp/>
        <stp>T</stp>
        <tr r="H20" s="4"/>
      </tp>
      <tp t="s">
        <v>Premium Gasoline Reformulated Areas West Coast (PADD 5)</v>
        <stp/>
        <stp>ContractData</stp>
        <stp>X.US.GASPRAWC</stp>
        <stp>LongDescription</stp>
        <stp/>
        <stp>T</stp>
        <tr r="H32" s="3"/>
      </tp>
      <tp t="s">
        <v>Midgrade Gasoline Reformulated Areas West Coast (PADD 5)</v>
        <stp/>
        <stp>ContractData</stp>
        <stp>X.US.GASMRAWC</stp>
        <stp>LongDescription</stp>
        <stp/>
        <stp>T</stp>
        <tr r="D3" s="3"/>
      </tp>
      <tp t="s">
        <v>Regular Gasoline Reformulated Areas San Francisco</v>
        <stp/>
        <stp>ContractData</stp>
        <stp>X.US.GASRRASF</stp>
        <stp>LongDescription</stp>
        <stp/>
        <stp>T</stp>
        <tr r="H17" s="4"/>
      </tp>
      <tp t="s">
        <v>Premium Gasoline Reformulated Areas San Francisco</v>
        <stp/>
        <stp>ContractData</stp>
        <stp>X.US.GASPRASF</stp>
        <stp>LongDescription</stp>
        <stp/>
        <stp>T</stp>
        <tr r="H29" s="3"/>
      </tp>
      <tp t="s">
        <v>Midgrade Gasoline Reformulated Areas San Francisco</v>
        <stp/>
        <stp>ContractData</stp>
        <stp>X.US.GASMRASF</stp>
        <stp>LongDescription</stp>
        <stp/>
        <stp>T</stp>
        <tr r="H40" s="2"/>
      </tp>
      <tp>
        <v>4.9779999999999998</v>
        <stp/>
        <stp>StudyData</stp>
        <stp>X.US.GASAGCADEN</stp>
        <stp>Bar</stp>
        <stp/>
        <stp>Close</stp>
        <stp>W</stp>
        <stp>0</stp>
        <stp/>
        <stp/>
        <stp/>
        <stp/>
        <stp>T</stp>
        <tr r="B11" s="1"/>
        <tr r="B11" s="1"/>
        <tr r="C11" s="1"/>
        <tr r="C11" s="1"/>
      </tp>
      <tp t="s">
        <v/>
        <stp/>
        <stp>StudyData</stp>
        <stp>X.US.DSLATLAT</stp>
        <stp>Bar</stp>
        <stp/>
        <stp>Close</stp>
        <stp>W</stp>
        <stp>0</stp>
        <stp/>
        <stp/>
        <stp/>
        <stp/>
        <stp>T</stp>
        <tr r="C6" s="2"/>
        <tr r="B6" s="2"/>
      </tp>
      <tp t="s">
        <v/>
        <stp/>
        <stp>StudyData</stp>
        <stp>X.US.DSLATCAT</stp>
        <stp>Bar</stp>
        <stp/>
        <stp>Close</stp>
        <stp>W</stp>
        <stp>0</stp>
        <stp/>
        <stp/>
        <stp/>
        <stp/>
        <stp>T</stp>
        <tr r="C3" s="2"/>
        <tr r="B3" s="2"/>
      </tp>
      <tp>
        <v>4.8070000000000004</v>
        <stp/>
        <stp>StudyData</stp>
        <stp>X.US.GASAGCAMIC</stp>
        <stp>Bar</stp>
        <stp/>
        <stp>Close</stp>
        <stp>W</stp>
        <stp>0</stp>
        <stp/>
        <stp/>
        <stp/>
        <stp/>
        <stp>T</stp>
        <tr r="C16" s="1"/>
        <tr r="C16" s="1"/>
        <tr r="B16" s="1"/>
        <tr r="B16" s="1"/>
      </tp>
      <tp>
        <v>5.835</v>
        <stp/>
        <stp>StudyData</stp>
        <stp>X.US.GASPCAWCLC</stp>
        <stp>Bar</stp>
        <stp/>
        <stp>Close</stp>
        <stp>W</stp>
        <stp>0</stp>
        <stp/>
        <stp/>
        <stp/>
        <stp/>
        <stp>T</stp>
        <tr r="B39" s="3"/>
        <tr r="B39" s="3"/>
        <tr r="C39" s="3"/>
        <tr r="C39" s="3"/>
      </tp>
      <tp>
        <v>5.3659999999999997</v>
        <stp/>
        <stp>StudyData</stp>
        <stp>X.US.GASRCAWCLC</stp>
        <stp>Bar</stp>
        <stp/>
        <stp>Close</stp>
        <stp>W</stp>
        <stp>0</stp>
        <stp/>
        <stp/>
        <stp/>
        <stp/>
        <stp>T</stp>
        <tr r="B28" s="4"/>
        <tr r="B28" s="4"/>
        <tr r="C28" s="4"/>
        <tr r="C28" s="4"/>
      </tp>
      <tp>
        <v>5.6779999999999999</v>
        <stp/>
        <stp>StudyData</stp>
        <stp>X.US.GASMCAWCLC</stp>
        <stp>Bar</stp>
        <stp/>
        <stp>Close</stp>
        <stp>W</stp>
        <stp>0</stp>
        <stp/>
        <stp/>
        <stp/>
        <stp/>
        <stp>T</stp>
        <tr r="F10" s="2"/>
        <tr r="F10" s="2"/>
        <tr r="G10" s="2"/>
        <tr r="G10" s="2"/>
      </tp>
      <tp>
        <v>5.7809999999999997</v>
        <stp/>
        <stp>StudyData</stp>
        <stp>X.US.GASAGRACHI</stp>
        <stp>Bar</stp>
        <stp/>
        <stp>Close</stp>
        <stp>W</stp>
        <stp>0</stp>
        <stp/>
        <stp/>
        <stp/>
        <stp/>
        <stp>T</stp>
        <tr r="G12" s="1"/>
        <tr r="G12" s="1"/>
        <tr r="F12" s="1"/>
        <tr r="F12" s="1"/>
      </tp>
      <tp>
        <v>5.9009999999999998</v>
        <stp/>
        <stp>StudyData</stp>
        <stp>X.US.GASPCASE</stp>
        <stp>Bar</stp>
        <stp/>
        <stp>Close</stp>
        <stp>W</stp>
        <stp>0</stp>
        <stp/>
        <stp/>
        <stp/>
        <stp/>
        <stp>T</stp>
        <tr r="B34" s="3"/>
        <tr r="B34" s="3"/>
        <tr r="C34" s="3"/>
        <tr r="C34" s="3"/>
      </tp>
      <tp>
        <v>5.9009999999999998</v>
        <stp/>
        <stp>StudyData</stp>
        <stp>X.US.GASPRMSE</stp>
        <stp>Bar</stp>
        <stp/>
        <stp>Close</stp>
        <stp>W</stp>
        <stp>0</stp>
        <stp/>
        <stp/>
        <stp/>
        <stp/>
        <stp>T</stp>
        <tr r="G36" s="3"/>
        <tr r="G36" s="3"/>
        <tr r="F36" s="3"/>
        <tr r="F36" s="3"/>
      </tp>
      <tp>
        <v>6.19</v>
        <stp/>
        <stp>StudyData</stp>
        <stp>X.US.GASREGSF</stp>
        <stp>Bar</stp>
        <stp/>
        <stp>Close</stp>
        <stp>W</stp>
        <stp>0</stp>
        <stp/>
        <stp/>
        <stp/>
        <stp/>
        <stp>T</stp>
        <tr r="F23" s="4"/>
        <tr r="F23" s="4"/>
        <tr r="G23" s="4"/>
        <tr r="G23" s="4"/>
      </tp>
      <tp>
        <v>6.19</v>
        <stp/>
        <stp>StudyData</stp>
        <stp>X.US.GASRRASF</stp>
        <stp>Bar</stp>
        <stp/>
        <stp>Close</stp>
        <stp>W</stp>
        <stp>0</stp>
        <stp/>
        <stp/>
        <stp/>
        <stp/>
        <stp>T</stp>
        <tr r="F17" s="4"/>
        <tr r="F17" s="4"/>
        <tr r="G17" s="4"/>
        <tr r="G17" s="4"/>
      </tp>
      <tp>
        <v>5.4610000000000003</v>
        <stp/>
        <stp>StudyData</stp>
        <stp>X.US.GASREGSE</stp>
        <stp>Bar</stp>
        <stp/>
        <stp>Close</stp>
        <stp>W</stp>
        <stp>0</stp>
        <stp/>
        <stp/>
        <stp/>
        <stp/>
        <stp>T</stp>
        <tr r="F24" s="4"/>
        <tr r="F24" s="4"/>
        <tr r="G24" s="4"/>
        <tr r="G24" s="4"/>
      </tp>
      <tp>
        <v>5.4610000000000003</v>
        <stp/>
        <stp>StudyData</stp>
        <stp>X.US.GASRCASE</stp>
        <stp>Bar</stp>
        <stp/>
        <stp>Close</stp>
        <stp>W</stp>
        <stp>0</stp>
        <stp/>
        <stp/>
        <stp/>
        <stp/>
        <stp>T</stp>
        <tr r="B23" s="4"/>
        <tr r="B23" s="4"/>
        <tr r="C23" s="4"/>
        <tr r="C23" s="4"/>
      </tp>
      <tp>
        <v>6.6230000000000002</v>
        <stp/>
        <stp>StudyData</stp>
        <stp>X.US.GASPRMSF</stp>
        <stp>Bar</stp>
        <stp/>
        <stp>Close</stp>
        <stp>W</stp>
        <stp>0</stp>
        <stp/>
        <stp/>
        <stp/>
        <stp/>
        <stp>T</stp>
        <tr r="F35" s="3"/>
        <tr r="F35" s="3"/>
        <tr r="G35" s="3"/>
        <tr r="G35" s="3"/>
      </tp>
      <tp>
        <v>6.6230000000000002</v>
        <stp/>
        <stp>StudyData</stp>
        <stp>X.US.GASPRASF</stp>
        <stp>Bar</stp>
        <stp/>
        <stp>Close</stp>
        <stp>W</stp>
        <stp>0</stp>
        <stp/>
        <stp/>
        <stp/>
        <stp/>
        <stp>T</stp>
        <tr r="F29" s="3"/>
        <tr r="F29" s="3"/>
        <tr r="G29" s="3"/>
        <tr r="G29" s="3"/>
      </tp>
      <tp>
        <v>5.8940000000000001</v>
        <stp/>
        <stp>StudyData</stp>
        <stp>X.US.GASMCASE</stp>
        <stp>Bar</stp>
        <stp/>
        <stp>Close</stp>
        <stp>W</stp>
        <stp>0</stp>
        <stp/>
        <stp/>
        <stp/>
        <stp/>
        <stp>T</stp>
        <tr r="F5" s="2"/>
        <tr r="F5" s="2"/>
        <tr r="G5" s="2"/>
        <tr r="G5" s="2"/>
      </tp>
      <tp>
        <v>6.4349999999999996</v>
        <stp/>
        <stp>StudyData</stp>
        <stp>X.US.GASMRASF</stp>
        <stp>Bar</stp>
        <stp/>
        <stp>Close</stp>
        <stp>W</stp>
        <stp>0</stp>
        <stp/>
        <stp/>
        <stp/>
        <stp/>
        <stp>T</stp>
        <tr r="G40" s="2"/>
        <tr r="G40" s="2"/>
        <tr r="F40" s="2"/>
        <tr r="F40" s="2"/>
      </tp>
      <tp>
        <v>5.516</v>
        <stp/>
        <stp>StudyData</stp>
        <stp>X.US.GASPCARM</stp>
        <stp>Bar</stp>
        <stp/>
        <stp>Close</stp>
        <stp>W</stp>
        <stp>0</stp>
        <stp/>
        <stp/>
        <stp/>
        <stp/>
        <stp>T</stp>
        <tr r="B33" s="3"/>
        <tr r="B33" s="3"/>
        <tr r="C33" s="3"/>
        <tr r="C33" s="3"/>
      </tp>
      <tp>
        <v>5.516</v>
        <stp/>
        <stp>StudyData</stp>
        <stp>X.US.GASPRMRM</stp>
        <stp>Bar</stp>
        <stp/>
        <stp>Close</stp>
        <stp>W</stp>
        <stp>0</stp>
        <stp/>
        <stp/>
        <stp/>
        <stp/>
        <stp>T</stp>
        <tr r="F34" s="3"/>
        <tr r="F34" s="3"/>
        <tr r="G34" s="3"/>
        <tr r="G34" s="3"/>
      </tp>
      <tp>
        <v>4.984</v>
        <stp/>
        <stp>StudyData</stp>
        <stp>X.US.GASREGRM</stp>
        <stp>Bar</stp>
        <stp/>
        <stp>Close</stp>
        <stp>W</stp>
        <stp>0</stp>
        <stp/>
        <stp/>
        <stp/>
        <stp/>
        <stp>T</stp>
        <tr r="G22" s="4"/>
        <tr r="G22" s="4"/>
        <tr r="F22" s="4"/>
        <tr r="F22" s="4"/>
      </tp>
      <tp>
        <v>4.984</v>
        <stp/>
        <stp>StudyData</stp>
        <stp>X.US.GASRCARM</stp>
        <stp>Bar</stp>
        <stp/>
        <stp>Close</stp>
        <stp>W</stp>
        <stp>0</stp>
        <stp/>
        <stp/>
        <stp/>
        <stp/>
        <stp>T</stp>
        <tr r="B22" s="4"/>
        <tr r="B22" s="4"/>
        <tr r="C22" s="4"/>
        <tr r="C22" s="4"/>
      </tp>
      <tp>
        <v>5.274</v>
        <stp/>
        <stp>StudyData</stp>
        <stp>X.US.GASMCARM</stp>
        <stp>Bar</stp>
        <stp/>
        <stp>Close</stp>
        <stp>W</stp>
        <stp>0</stp>
        <stp/>
        <stp/>
        <stp/>
        <stp/>
        <stp>T</stp>
        <tr r="F4" s="2"/>
        <tr r="F4" s="2"/>
        <tr r="G4" s="2"/>
        <tr r="G4" s="2"/>
      </tp>
      <tp>
        <v>5.0979999999999999</v>
        <stp/>
        <stp>StudyData</stp>
        <stp>X.US.GASMCAUS</stp>
        <stp>Bar</stp>
        <stp/>
        <stp>Close</stp>
        <stp>W</stp>
        <stp>0</stp>
        <stp/>
        <stp/>
        <stp/>
        <stp/>
        <stp>T</stp>
        <tr r="F7" s="2"/>
        <tr r="F7" s="2"/>
        <tr r="G7" s="2"/>
        <tr r="G7" s="2"/>
      </tp>
      <tp>
        <v>5.7450000000000001</v>
        <stp/>
        <stp>StudyData</stp>
        <stp>X.US.GASMRAUS</stp>
        <stp>Bar</stp>
        <stp/>
        <stp>Close</stp>
        <stp>W</stp>
        <stp>0</stp>
        <stp/>
        <stp/>
        <stp/>
        <stp/>
        <stp>T</stp>
        <tr r="B2" s="3"/>
        <tr r="B2" s="3"/>
        <tr r="H1" s="3"/>
        <tr r="D1" s="3"/>
        <tr r="C2" s="3"/>
        <tr r="C2" s="3"/>
      </tp>
      <tp>
        <v>4.8719999999999999</v>
        <stp/>
        <stp>StudyData</stp>
        <stp>X.US.GASREGUS</stp>
        <stp>Bar</stp>
        <stp/>
        <stp>Close</stp>
        <stp>W</stp>
        <stp>0</stp>
        <stp/>
        <stp/>
        <stp/>
        <stp/>
        <stp>T</stp>
        <tr r="G26" s="4"/>
        <tr r="G26" s="4"/>
        <tr r="F26" s="4"/>
        <tr r="F26" s="4"/>
      </tp>
      <tp>
        <v>4.71</v>
        <stp/>
        <stp>StudyData</stp>
        <stp>X.US.GASRCAUS</stp>
        <stp>Bar</stp>
        <stp/>
        <stp>Close</stp>
        <stp>W</stp>
        <stp>0</stp>
        <stp/>
        <stp/>
        <stp/>
        <stp/>
        <stp>T</stp>
        <tr r="B25" s="4"/>
        <tr r="B25" s="4"/>
        <tr r="C25" s="4"/>
        <tr r="C25" s="4"/>
      </tp>
      <tp>
        <v>5.2249999999999996</v>
        <stp/>
        <stp>StudyData</stp>
        <stp>X.US.GASRRAUS</stp>
        <stp>Bar</stp>
        <stp/>
        <stp>Close</stp>
        <stp>W</stp>
        <stp>0</stp>
        <stp/>
        <stp/>
        <stp/>
        <stp/>
        <stp>T</stp>
        <tr r="G19" s="4"/>
        <tr r="G19" s="4"/>
        <tr r="F19" s="4"/>
        <tr r="F19" s="4"/>
      </tp>
      <tp>
        <v>5.4210000000000003</v>
        <stp/>
        <stp>StudyData</stp>
        <stp>X.US.GASPCAUS</stp>
        <stp>Bar</stp>
        <stp/>
        <stp>Close</stp>
        <stp>W</stp>
        <stp>0</stp>
        <stp/>
        <stp/>
        <stp/>
        <stp/>
        <stp>T</stp>
        <tr r="B36" s="3"/>
        <tr r="B36" s="3"/>
        <tr r="C36" s="3"/>
        <tr r="C36" s="3"/>
      </tp>
      <tp>
        <v>5.6639999999999997</v>
        <stp/>
        <stp>StudyData</stp>
        <stp>X.US.GASPRMUS</stp>
        <stp>Bar</stp>
        <stp/>
        <stp>Close</stp>
        <stp>W</stp>
        <stp>0</stp>
        <stp/>
        <stp/>
        <stp/>
        <stp/>
        <stp>T</stp>
        <tr r="F38" s="3"/>
        <tr r="F38" s="3"/>
        <tr r="G38" s="3"/>
        <tr r="G38" s="3"/>
      </tp>
      <tp>
        <v>5.9550000000000001</v>
        <stp/>
        <stp>StudyData</stp>
        <stp>X.US.GASPRAUS</stp>
        <stp>Bar</stp>
        <stp/>
        <stp>Close</stp>
        <stp>W</stp>
        <stp>0</stp>
        <stp/>
        <stp/>
        <stp/>
        <stp/>
        <stp>T</stp>
        <tr r="G31" s="3"/>
        <tr r="G31" s="3"/>
        <tr r="F31" s="3"/>
        <tr r="F31" s="3"/>
      </tp>
      <tp>
        <v>4.891</v>
        <stp/>
        <stp>StudyData</stp>
        <stp>X.US.GASMCATX</stp>
        <stp>Bar</stp>
        <stp/>
        <stp>Close</stp>
        <stp>W</stp>
        <stp>0</stp>
        <stp/>
        <stp/>
        <stp/>
        <stp/>
        <stp>T</stp>
        <tr r="F6" s="2"/>
        <tr r="F6" s="2"/>
        <tr r="G6" s="2"/>
        <tr r="G6" s="2"/>
      </tp>
      <tp>
        <v>4.9080000000000004</v>
        <stp/>
        <stp>StudyData</stp>
        <stp>X.US.GASMRATX</stp>
        <stp>Bar</stp>
        <stp/>
        <stp>Close</stp>
        <stp>W</stp>
        <stp>0</stp>
        <stp/>
        <stp/>
        <stp/>
        <stp/>
        <stp>T</stp>
        <tr r="F41" s="2"/>
        <tr r="F41" s="2"/>
        <tr r="G41" s="2"/>
        <tr r="G41" s="2"/>
      </tp>
      <tp>
        <v>5.2050000000000001</v>
        <stp/>
        <stp>StudyData</stp>
        <stp>X.US.GASPCATX</stp>
        <stp>Bar</stp>
        <stp/>
        <stp>Close</stp>
        <stp>W</stp>
        <stp>0</stp>
        <stp/>
        <stp/>
        <stp/>
        <stp/>
        <stp>T</stp>
        <tr r="C35" s="3"/>
        <tr r="C35" s="3"/>
        <tr r="B35" s="3"/>
        <tr r="B35" s="3"/>
      </tp>
      <tp>
        <v>5.1920000000000002</v>
        <stp/>
        <stp>StudyData</stp>
        <stp>X.US.GASPRMTX</stp>
        <stp>Bar</stp>
        <stp/>
        <stp>Close</stp>
        <stp>W</stp>
        <stp>0</stp>
        <stp/>
        <stp/>
        <stp/>
        <stp/>
        <stp>T</stp>
        <tr r="F37" s="3"/>
        <tr r="F37" s="3"/>
        <tr r="G37" s="3"/>
        <tr r="G37" s="3"/>
      </tp>
      <tp>
        <v>5.1840000000000002</v>
        <stp/>
        <stp>StudyData</stp>
        <stp>X.US.GASPRATX</stp>
        <stp>Bar</stp>
        <stp/>
        <stp>Close</stp>
        <stp>W</stp>
        <stp>0</stp>
        <stp/>
        <stp/>
        <stp/>
        <stp/>
        <stp>T</stp>
        <tr r="F30" s="3"/>
        <tr r="F30" s="3"/>
        <tr r="G30" s="3"/>
        <tr r="G30" s="3"/>
      </tp>
      <tp>
        <v>4.5170000000000003</v>
        <stp/>
        <stp>StudyData</stp>
        <stp>X.US.GASREGTX</stp>
        <stp>Bar</stp>
        <stp/>
        <stp>Close</stp>
        <stp>W</stp>
        <stp>0</stp>
        <stp/>
        <stp/>
        <stp/>
        <stp/>
        <stp>T</stp>
        <tr r="F25" s="4"/>
        <tr r="F25" s="4"/>
        <tr r="G25" s="4"/>
        <tr r="G25" s="4"/>
      </tp>
      <tp>
        <v>4.5119999999999996</v>
        <stp/>
        <stp>StudyData</stp>
        <stp>X.US.GASRCATX</stp>
        <stp>Bar</stp>
        <stp/>
        <stp>Close</stp>
        <stp>W</stp>
        <stp>0</stp>
        <stp/>
        <stp/>
        <stp/>
        <stp/>
        <stp>T</stp>
        <tr r="B24" s="4"/>
        <tr r="B24" s="4"/>
        <tr r="C24" s="4"/>
        <tr r="C24" s="4"/>
      </tp>
      <tp>
        <v>4.524</v>
        <stp/>
        <stp>StudyData</stp>
        <stp>X.US.GASRRATX</stp>
        <stp>Bar</stp>
        <stp/>
        <stp>Close</stp>
        <stp>W</stp>
        <stp>0</stp>
        <stp/>
        <stp/>
        <stp/>
        <stp/>
        <stp>T</stp>
        <tr r="G18" s="4"/>
        <tr r="G18" s="4"/>
        <tr r="F18" s="4"/>
        <tr r="F18" s="4"/>
      </tp>
      <tp>
        <v>5.7859999999999996</v>
        <stp/>
        <stp>StudyData</stp>
        <stp>X.US.GASREGWC</stp>
        <stp>Bar</stp>
        <stp/>
        <stp>Close</stp>
        <stp>W</stp>
        <stp>0</stp>
        <stp/>
        <stp/>
        <stp/>
        <stp/>
        <stp>T</stp>
        <tr r="F28" s="4"/>
        <tr r="F28" s="4"/>
        <tr r="G28" s="4"/>
        <tr r="G28" s="4"/>
      </tp>
      <tp>
        <v>5.7880000000000003</v>
        <stp/>
        <stp>StudyData</stp>
        <stp>X.US.GASPCAWA</stp>
        <stp>Bar</stp>
        <stp/>
        <stp>Close</stp>
        <stp>W</stp>
        <stp>0</stp>
        <stp/>
        <stp/>
        <stp/>
        <stp/>
        <stp>T</stp>
        <tr r="B37" s="3"/>
        <tr r="B37" s="3"/>
        <tr r="C37" s="3"/>
        <tr r="C37" s="3"/>
      </tp>
      <tp>
        <v>5.3659999999999997</v>
        <stp/>
        <stp>StudyData</stp>
        <stp>X.US.GASRCAWC</stp>
        <stp>Bar</stp>
        <stp/>
        <stp>Close</stp>
        <stp>W</stp>
        <stp>0</stp>
        <stp/>
        <stp/>
        <stp/>
        <stp/>
        <stp>T</stp>
        <tr r="B27" s="4"/>
        <tr r="B27" s="4"/>
        <tr r="C27" s="4"/>
        <tr r="C27" s="4"/>
      </tp>
      <tp>
        <v>5.7880000000000003</v>
        <stp/>
        <stp>StudyData</stp>
        <stp>X.US.GASPRMWA</stp>
        <stp>Bar</stp>
        <stp/>
        <stp>Close</stp>
        <stp>W</stp>
        <stp>0</stp>
        <stp/>
        <stp/>
        <stp/>
        <stp/>
        <stp>T</stp>
        <tr r="F39" s="3"/>
        <tr r="F39" s="3"/>
        <tr r="G39" s="3"/>
        <tr r="G39" s="3"/>
      </tp>
      <tp>
        <v>6.0439999999999996</v>
        <stp/>
        <stp>StudyData</stp>
        <stp>X.US.GASRRAWC</stp>
        <stp>Bar</stp>
        <stp/>
        <stp>Close</stp>
        <stp>W</stp>
        <stp>0</stp>
        <stp/>
        <stp/>
        <stp/>
        <stp/>
        <stp>T</stp>
        <tr r="F20" s="4"/>
        <tr r="F20" s="4"/>
        <tr r="G20" s="4"/>
        <tr r="G20" s="4"/>
      </tp>
      <tp>
        <v>5.3520000000000003</v>
        <stp/>
        <stp>StudyData</stp>
        <stp>X.US.GASREGWA</stp>
        <stp>Bar</stp>
        <stp/>
        <stp>Close</stp>
        <stp>W</stp>
        <stp>0</stp>
        <stp/>
        <stp/>
        <stp/>
        <stp/>
        <stp>T</stp>
        <tr r="G27" s="4"/>
        <tr r="G27" s="4"/>
        <tr r="F27" s="4"/>
        <tr r="F27" s="4"/>
      </tp>
      <tp>
        <v>5.835</v>
        <stp/>
        <stp>StudyData</stp>
        <stp>X.US.GASPCAWC</stp>
        <stp>Bar</stp>
        <stp/>
        <stp>Close</stp>
        <stp>W</stp>
        <stp>0</stp>
        <stp/>
        <stp/>
        <stp/>
        <stp/>
        <stp>T</stp>
        <tr r="C38" s="3"/>
        <tr r="C38" s="3"/>
        <tr r="B38" s="3"/>
        <tr r="B38" s="3"/>
      </tp>
      <tp>
        <v>5.3520000000000003</v>
        <stp/>
        <stp>StudyData</stp>
        <stp>X.US.GASRCAWA</stp>
        <stp>Bar</stp>
        <stp/>
        <stp>Close</stp>
        <stp>W</stp>
        <stp>0</stp>
        <stp/>
        <stp/>
        <stp/>
        <stp/>
        <stp>T</stp>
        <tr r="C26" s="4"/>
        <tr r="C26" s="4"/>
        <tr r="B26" s="4"/>
        <tr r="B26" s="4"/>
      </tp>
      <tp>
        <v>6.2779999999999996</v>
        <stp/>
        <stp>StudyData</stp>
        <stp>X.US.GASPRMWC</stp>
        <stp>Bar</stp>
        <stp/>
        <stp>Close</stp>
        <stp>W</stp>
        <stp>0</stp>
        <stp/>
        <stp/>
        <stp/>
        <stp/>
        <stp>T</stp>
        <tr r="G40" s="3"/>
        <tr r="G40" s="3"/>
        <tr r="F40" s="3"/>
        <tr r="F40" s="3"/>
      </tp>
      <tp>
        <v>6.4630000000000001</v>
        <stp/>
        <stp>StudyData</stp>
        <stp>X.US.GASPRAWC</stp>
        <stp>Bar</stp>
        <stp/>
        <stp>Close</stp>
        <stp>W</stp>
        <stp>0</stp>
        <stp/>
        <stp/>
        <stp/>
        <stp/>
        <stp>T</stp>
        <tr r="G32" s="3"/>
        <tr r="G32" s="3"/>
        <tr r="F32" s="3"/>
        <tr r="F32" s="3"/>
      </tp>
      <tp>
        <v>5.6740000000000004</v>
        <stp/>
        <stp>StudyData</stp>
        <stp>X.US.GASMCAWA</stp>
        <stp>Bar</stp>
        <stp/>
        <stp>Close</stp>
        <stp>W</stp>
        <stp>0</stp>
        <stp/>
        <stp/>
        <stp/>
        <stp/>
        <stp>T</stp>
        <tr r="G8" s="2"/>
        <tr r="G8" s="2"/>
        <tr r="F8" s="2"/>
        <tr r="F8" s="2"/>
      </tp>
      <tp>
        <v>5.6779999999999999</v>
        <stp/>
        <stp>StudyData</stp>
        <stp>X.US.GASMCAWC</stp>
        <stp>Bar</stp>
        <stp/>
        <stp>Close</stp>
        <stp>W</stp>
        <stp>0</stp>
        <stp/>
        <stp/>
        <stp/>
        <stp/>
        <stp>T</stp>
        <tr r="F9" s="2"/>
        <tr r="F9" s="2"/>
        <tr r="G9" s="2"/>
        <tr r="G9" s="2"/>
      </tp>
      <tp>
        <v>6.3630000000000004</v>
        <stp/>
        <stp>StudyData</stp>
        <stp>X.US.GASMRAWC</stp>
        <stp>Bar</stp>
        <stp/>
        <stp>Close</stp>
        <stp>W</stp>
        <stp>0</stp>
        <stp/>
        <stp/>
        <stp/>
        <stp/>
        <stp>T</stp>
        <tr r="B3" s="3"/>
        <tr r="B3" s="3"/>
        <tr r="C3" s="3"/>
        <tr r="C3" s="3"/>
      </tp>
      <tp>
        <v>5.3970000000000002</v>
        <stp/>
        <stp>StudyData</stp>
        <stp>X.US.GASREGWCLC</stp>
        <stp>Bar</stp>
        <stp/>
        <stp>Close</stp>
        <stp>W</stp>
        <stp>0</stp>
        <stp/>
        <stp/>
        <stp/>
        <stp/>
        <stp>T</stp>
        <tr r="F29" s="4"/>
        <tr r="F29" s="4"/>
        <tr r="G29" s="4"/>
        <tr r="G29" s="4"/>
      </tp>
      <tp t="s">
        <v>DIESEL Ultra Low Sulfur Lower Atlantic (PADD 1C)</v>
        <stp/>
        <stp>ContractData</stp>
        <stp>X.US.ULSDLAT</stp>
        <stp>LongDescription</stp>
        <stp/>
        <stp>T</stp>
        <tr r="D17" s="2"/>
      </tp>
      <tp t="s">
        <v>DIESEL Ultra Low Sulfur Central Atlantic (PADD 1B)</v>
        <stp/>
        <stp>ContractData</stp>
        <stp>X.US.ULSDCAT</stp>
        <stp>LongDescription</stp>
        <stp/>
        <stp>T</stp>
        <tr r="D14" s="2"/>
      </tp>
      <tp>
        <v>5.4470000000000001</v>
        <stp/>
        <stp>StudyData</stp>
        <stp>X.US.GASAGCAWCLC</stp>
        <stp>Bar</stp>
        <stp/>
        <stp>Close</stp>
        <stp>W</stp>
        <stp>0</stp>
        <stp/>
        <stp/>
        <stp/>
        <stp/>
        <stp>T</stp>
        <tr r="C28" s="1"/>
        <tr r="C28" s="1"/>
        <tr r="B28" s="1"/>
        <tr r="B28" s="1"/>
      </tp>
      <tp>
        <v>6.508</v>
        <stp/>
        <stp>StudyData</stp>
        <stp>X.US.GASPRACHI</stp>
        <stp>Bar</stp>
        <stp/>
        <stp>Close</stp>
        <stp>W</stp>
        <stp>0</stp>
        <stp/>
        <stp/>
        <stp/>
        <stp/>
        <stp>T</stp>
        <tr r="F18" s="3"/>
        <tr r="F18" s="3"/>
        <tr r="G18" s="3"/>
        <tr r="G18" s="3"/>
      </tp>
      <tp>
        <v>6.508</v>
        <stp/>
        <stp>StudyData</stp>
        <stp>X.US.GASPRMCHI</stp>
        <stp>Bar</stp>
        <stp/>
        <stp>Close</stp>
        <stp>W</stp>
        <stp>0</stp>
        <stp/>
        <stp/>
        <stp/>
        <stp/>
        <stp>T</stp>
        <tr r="C16" s="3"/>
        <tr r="C16" s="3"/>
        <tr r="B16" s="3"/>
        <tr r="B16" s="3"/>
      </tp>
      <tp t="s">
        <v>All Grades Gasoline Rocky Mountain (PADD 4)</v>
        <stp/>
        <stp>ContractData</stp>
        <stp>X.US.GASAGRM</stp>
        <stp>LongDescription</stp>
        <stp/>
        <stp>T</stp>
        <tr r="H28" s="1"/>
      </tp>
      <tp t="s">
        <v>All Grades Gasoline San Francisco</v>
        <stp/>
        <stp>ContractData</stp>
        <stp>X.US.GASAGSF</stp>
        <stp>LongDescription</stp>
        <stp/>
        <stp>T</stp>
        <tr r="H29" s="1"/>
      </tp>
      <tp t="s">
        <v>All Grades Gasoline Seattle</v>
        <stp/>
        <stp>ContractData</stp>
        <stp>X.US.GASAGSE</stp>
        <stp>LongDescription</stp>
        <stp/>
        <stp>T</stp>
        <tr r="H30" s="1"/>
      </tp>
      <tp t="s">
        <v>All Grades Gasoline Texas</v>
        <stp/>
        <stp>ContractData</stp>
        <stp>X.US.GASAGTX</stp>
        <stp>LongDescription</stp>
        <stp/>
        <stp>T</stp>
        <tr r="H31" s="1"/>
      </tp>
      <tp t="s">
        <v>All Grades Gasoline US</v>
        <stp/>
        <stp>ContractData</stp>
        <stp>X.US.GASAGUS</stp>
        <stp>LongDescription</stp>
        <stp/>
        <stp>T</stp>
        <tr r="H32" s="1"/>
      </tp>
      <tp t="s">
        <v>All Grades Gasoline West Coast (PADD 5)</v>
        <stp/>
        <stp>ContractData</stp>
        <stp>X.US.GASAGWC</stp>
        <stp>LongDescription</stp>
        <stp/>
        <stp>T</stp>
        <tr r="H34" s="1"/>
      </tp>
      <tp t="s">
        <v>All Grades Gasoline Washington</v>
        <stp/>
        <stp>ContractData</stp>
        <stp>X.US.GASAGWA</stp>
        <stp>LongDescription</stp>
        <stp/>
        <stp>T</stp>
        <tr r="H33" s="1"/>
      </tp>
      <tp t="s">
        <v>All Grades Gasoline Boston</v>
        <stp/>
        <stp>ContractData</stp>
        <stp>X.US.GASAGBS</stp>
        <stp>LongDescription</stp>
        <stp/>
        <stp>T</stp>
        <tr r="D2" s="1"/>
      </tp>
      <tp t="s">
        <v>All Grades Gasoline Colorado</v>
        <stp/>
        <stp>ContractData</stp>
        <stp>X.US.GASAGCO</stp>
        <stp>LongDescription</stp>
        <stp/>
        <stp>T</stp>
        <tr r="D7" s="1"/>
      </tp>
      <tp t="s">
        <v>All Grades Gasoline Cleveland</v>
        <stp/>
        <stp>ContractData</stp>
        <stp>X.US.GASAGCL</stp>
        <stp>LongDescription</stp>
        <stp/>
        <stp>T</stp>
        <tr r="D6" s="1"/>
      </tp>
      <tp t="s">
        <v>All Grades Gasoline Conventional Areas Central Atlantic (PADD 1B)</v>
        <stp/>
        <stp>ContractData</stp>
        <stp>X.US.GASAGCA</stp>
        <stp>LongDescription</stp>
        <stp/>
        <stp>T</stp>
        <tr r="D3" s="1"/>
      </tp>
      <tp t="s">
        <v>All Grades Gasoline East Coast (PADD 1)</v>
        <stp/>
        <stp>ContractData</stp>
        <stp>X.US.GASAGEC</stp>
        <stp>LongDescription</stp>
        <stp/>
        <stp>T</stp>
        <tr r="D30" s="1"/>
      </tp>
      <tp t="s">
        <v>All Grades Gasoline Florida</v>
        <stp/>
        <stp>ContractData</stp>
        <stp>X.US.GASAGFL</stp>
        <stp>LongDescription</stp>
        <stp/>
        <stp>T</stp>
        <tr r="D31" s="1"/>
      </tp>
      <tp t="s">
        <v>All Grades Gasoline Gulf Coast (PADD 3)</v>
        <stp/>
        <stp>ContractData</stp>
        <stp>X.US.GASAGGC</stp>
        <stp>LongDescription</stp>
        <stp/>
        <stp>T</stp>
        <tr r="D32" s="1"/>
      </tp>
      <tp t="s">
        <v>All Grades Gasoline Houston</v>
        <stp/>
        <stp>ContractData</stp>
        <stp>X.US.GASAGHS</stp>
        <stp>LongDescription</stp>
        <stp/>
        <stp>T</stp>
        <tr r="D33" s="1"/>
      </tp>
      <tp t="s">
        <v>All Grades Gasoline Midwest (PADD 2)</v>
        <stp/>
        <stp>ContractData</stp>
        <stp>X.US.GASAGMW</stp>
        <stp>LongDescription</stp>
        <stp/>
        <stp>T</stp>
        <tr r="H3" s="1"/>
      </tp>
      <tp t="s">
        <v>All Grades Gasoline Minnesota</v>
        <stp/>
        <stp>ContractData</stp>
        <stp>X.US.GASAGMI</stp>
        <stp>LongDescription</stp>
        <stp/>
        <stp>T</stp>
        <tr r="H4" s="1"/>
      </tp>
      <tp t="s">
        <v>All Grades Gasoline Massachusetts</v>
        <stp/>
        <stp>ContractData</stp>
        <stp>X.US.GASAGMA</stp>
        <stp>LongDescription</stp>
        <stp/>
        <stp>T</stp>
        <tr r="D36" s="1"/>
      </tp>
      <tp t="s">
        <v>All Grades Gasoline New York</v>
        <stp/>
        <stp>ContractData</stp>
        <stp>X.US.GASAGNY</stp>
        <stp>LongDescription</stp>
        <stp/>
        <stp>T</stp>
        <tr r="H6" s="1"/>
      </tp>
      <tp t="s">
        <v>All Grades Gasoline New England (PADD 1A)</v>
        <stp/>
        <stp>ContractData</stp>
        <stp>X.US.GASAGNE</stp>
        <stp>LongDescription</stp>
        <stp/>
        <stp>T</stp>
        <tr r="H5" s="1"/>
      </tp>
      <tp t="s">
        <v>All Grades Gasoline Ohio</v>
        <stp/>
        <stp>ContractData</stp>
        <stp>X.US.GASAGOH</stp>
        <stp>LongDescription</stp>
        <stp/>
        <stp>T</stp>
        <tr r="H8" s="1"/>
      </tp>
      <tp t="s">
        <v>DIESEL All Types California</v>
        <stp/>
        <stp>ContractData</stp>
        <stp>X.US.DSLATCA</stp>
        <stp>LongDescription</stp>
        <stp/>
        <stp>T</stp>
        <tr r="D2" s="2"/>
      </tp>
      <tp t="s">
        <v>DIESEL All Types Gulf Coast (PADD 3)</v>
        <stp/>
        <stp>ContractData</stp>
        <stp>X.US.DSLATGC</stp>
        <stp>LongDescription</stp>
        <stp/>
        <stp>T</stp>
        <tr r="D5" s="2"/>
      </tp>
      <tp t="s">
        <v>DIESEL All Types East Coast (PADD 1)</v>
        <stp/>
        <stp>ContractData</stp>
        <stp>X.US.DSLATEC</stp>
        <stp>LongDescription</stp>
        <stp/>
        <stp>T</stp>
        <tr r="D4" s="2"/>
      </tp>
      <tp t="s">
        <v>DIESEL All Types New England (PADD 1A)</v>
        <stp/>
        <stp>ContractData</stp>
        <stp>X.US.DSLATNE</stp>
        <stp>LongDescription</stp>
        <stp/>
        <stp>T</stp>
        <tr r="D8" s="2"/>
      </tp>
      <tp t="s">
        <v>DIESEL All Types Midwest (PADD 2)</v>
        <stp/>
        <stp>ContractData</stp>
        <stp>X.US.DSLATMW</stp>
        <stp>LongDescription</stp>
        <stp/>
        <stp>T</stp>
        <tr r="D7" s="2"/>
      </tp>
      <tp t="s">
        <v>DIESEL All Types Rocky Mountain (PADD 4)</v>
        <stp/>
        <stp>ContractData</stp>
        <stp>X.US.DSLATRM</stp>
        <stp>LongDescription</stp>
        <stp/>
        <stp>T</stp>
        <tr r="D9" s="2"/>
      </tp>
      <tp t="s">
        <v>DIESEL All Types West Coast (PADD 5)</v>
        <stp/>
        <stp>ContractData</stp>
        <stp>X.US.DSLATWC</stp>
        <stp>LongDescription</stp>
        <stp/>
        <stp>T</stp>
        <tr r="D11" s="2"/>
      </tp>
      <tp t="s">
        <v>DIESEL All Types US</v>
        <stp/>
        <stp>ContractData</stp>
        <stp>X.US.DSLATUS</stp>
        <stp>LongDescription</stp>
        <stp/>
        <stp>T</stp>
        <tr r="D10" s="2"/>
      </tp>
      <tp>
        <v>5.391</v>
        <stp/>
        <stp>StudyData</stp>
        <stp>X.US.GASPRMMIC</stp>
        <stp>Bar</stp>
        <stp/>
        <stp>Close</stp>
        <stp>W</stp>
        <stp>0</stp>
        <stp/>
        <stp/>
        <stp/>
        <stp/>
        <stp>T</stp>
        <tr r="G8" s="3"/>
        <tr r="G8" s="3"/>
        <tr r="F8" s="3"/>
        <tr r="F8" s="3"/>
      </tp>
      <tp>
        <v>5.391</v>
        <stp/>
        <stp>StudyData</stp>
        <stp>X.US.GASPCAMIC</stp>
        <stp>Bar</stp>
        <stp/>
        <stp>Close</stp>
        <stp>W</stp>
        <stp>0</stp>
        <stp/>
        <stp/>
        <stp/>
        <stp/>
        <stp>T</stp>
        <tr r="B27" s="3"/>
        <tr r="B27" s="3"/>
        <tr r="C27" s="3"/>
        <tr r="C27" s="3"/>
      </tp>
      <tp>
        <v>5.6470000000000002</v>
        <stp/>
        <stp>StudyData</stp>
        <stp>X.US.GASRRACHI</stp>
        <stp>Bar</stp>
        <stp/>
        <stp>Close</stp>
        <stp>W</stp>
        <stp>0</stp>
        <stp/>
        <stp/>
        <stp/>
        <stp/>
        <stp>T</stp>
        <tr r="F6" s="4"/>
        <tr r="F6" s="4"/>
        <tr r="G6" s="4"/>
        <tr r="G6" s="4"/>
      </tp>
      <tp>
        <v>5.6470000000000002</v>
        <stp/>
        <stp>StudyData</stp>
        <stp>X.US.GASREGCHI</stp>
        <stp>Bar</stp>
        <stp/>
        <stp>Close</stp>
        <stp>W</stp>
        <stp>0</stp>
        <stp/>
        <stp/>
        <stp/>
        <stp/>
        <stp>T</stp>
        <tr r="B5" s="4"/>
        <tr r="B5" s="4"/>
        <tr r="C5" s="4"/>
        <tr r="C5" s="4"/>
      </tp>
      <tp>
        <v>4.6820000000000004</v>
        <stp/>
        <stp>StudyData</stp>
        <stp>X.US.GASREGMIC</stp>
        <stp>Bar</stp>
        <stp/>
        <stp>Close</stp>
        <stp>W</stp>
        <stp>0</stp>
        <stp/>
        <stp/>
        <stp/>
        <stp/>
        <stp>T</stp>
        <tr r="F31" s="4"/>
        <tr r="F31" s="4"/>
        <tr r="G31" s="4"/>
        <tr r="G31" s="4"/>
      </tp>
      <tp>
        <v>4.6820000000000004</v>
        <stp/>
        <stp>StudyData</stp>
        <stp>X.US.GASRCAMIC</stp>
        <stp>Bar</stp>
        <stp/>
        <stp>Close</stp>
        <stp>W</stp>
        <stp>0</stp>
        <stp/>
        <stp/>
        <stp/>
        <stp/>
        <stp>T</stp>
        <tr r="B16" s="4"/>
        <tr r="B16" s="4"/>
        <tr r="C16" s="4"/>
        <tr r="C16" s="4"/>
      </tp>
      <tp>
        <v>5.36</v>
        <stp/>
        <stp>StudyData</stp>
        <stp>X.US.GASAGRAUS</stp>
        <stp>Bar</stp>
        <stp/>
        <stp>Close</stp>
        <stp>W</stp>
        <stp>0</stp>
        <stp/>
        <stp/>
        <stp/>
        <stp/>
        <stp>T</stp>
        <tr r="G25" s="1"/>
        <tr r="G25" s="1"/>
        <tr r="F25" s="1"/>
        <tr r="F25" s="1"/>
      </tp>
      <tp>
        <v>4.7880000000000003</v>
        <stp/>
        <stp>StudyData</stp>
        <stp>X.US.GASAGCAUS</stp>
        <stp>Bar</stp>
        <stp/>
        <stp>Close</stp>
        <stp>W</stp>
        <stp>0</stp>
        <stp/>
        <stp/>
        <stp/>
        <stp/>
        <stp>T</stp>
        <tr r="B25" s="1"/>
        <tr r="B25" s="1"/>
        <tr r="C25" s="1"/>
        <tr r="C25" s="1"/>
      </tp>
      <tp t="s">
        <v>Midgrade Gasoline Rocky Mountain (PADD 4)</v>
        <stp/>
        <stp>ContractData</stp>
        <stp>X.US.GASMGRM</stp>
        <stp>LongDescription</stp>
        <stp/>
        <stp>T</stp>
        <tr r="D5" s="3"/>
      </tp>
      <tp t="s">
        <v>Midgrade Gasoline San Francisco</v>
        <stp/>
        <stp>ContractData</stp>
        <stp>X.US.GASMGSF</stp>
        <stp>LongDescription</stp>
        <stp/>
        <stp>T</stp>
        <tr r="D6" s="3"/>
      </tp>
      <tp t="s">
        <v>Midgrade Gasoline Seattle</v>
        <stp/>
        <stp>ContractData</stp>
        <stp>X.US.GASMGSE</stp>
        <stp>LongDescription</stp>
        <stp/>
        <stp>T</stp>
        <tr r="D7" s="3"/>
      </tp>
      <tp t="s">
        <v>Midgrade Gasoline Texas</v>
        <stp/>
        <stp>ContractData</stp>
        <stp>X.US.GASMGTX</stp>
        <stp>LongDescription</stp>
        <stp/>
        <stp>T</stp>
        <tr r="D8" s="3"/>
      </tp>
      <tp t="s">
        <v>Midgrade Gasoline US</v>
        <stp/>
        <stp>ContractData</stp>
        <stp>X.US.GASMGUS</stp>
        <stp>LongDescription</stp>
        <stp/>
        <stp>T</stp>
        <tr r="D9" s="3"/>
      </tp>
      <tp t="s">
        <v>Midgrade Gasoline West Coast (PADD 5)</v>
        <stp/>
        <stp>ContractData</stp>
        <stp>X.US.GASMGWC</stp>
        <stp>LongDescription</stp>
        <stp/>
        <stp>T</stp>
        <tr r="D11" s="3"/>
      </tp>
      <tp t="s">
        <v>Midgrade Gasoline Washington</v>
        <stp/>
        <stp>ContractData</stp>
        <stp>X.US.GASMGWA</stp>
        <stp>LongDescription</stp>
        <stp/>
        <stp>T</stp>
        <tr r="D10" s="3"/>
      </tp>
      <tp t="s">
        <v>Midgrade Gasoline Boston</v>
        <stp/>
        <stp>ContractData</stp>
        <stp>X.US.GASMGBS</stp>
        <stp>LongDescription</stp>
        <stp/>
        <stp>T</stp>
        <tr r="D24" s="2"/>
      </tp>
      <tp t="s">
        <v>Midgrade Gasoline Colorado</v>
        <stp/>
        <stp>ContractData</stp>
        <stp>X.US.GASMGCO</stp>
        <stp>LongDescription</stp>
        <stp/>
        <stp>T</stp>
        <tr r="D29" s="2"/>
      </tp>
      <tp t="s">
        <v>Midgrade Gasoline Cleveland</v>
        <stp/>
        <stp>ContractData</stp>
        <stp>X.US.GASMGCL</stp>
        <stp>LongDescription</stp>
        <stp/>
        <stp>T</stp>
        <tr r="D28" s="2"/>
      </tp>
      <tp t="s">
        <v>Midgrade Gasoline California</v>
        <stp/>
        <stp>ContractData</stp>
        <stp>X.US.GASMGCA</stp>
        <stp>LongDescription</stp>
        <stp/>
        <stp>T</stp>
        <tr r="D25" s="2"/>
      </tp>
      <tp t="s">
        <v>Midgrade Gasoline East Coast (PADD 1)</v>
        <stp/>
        <stp>ContractData</stp>
        <stp>X.US.GASMGEC</stp>
        <stp>LongDescription</stp>
        <stp/>
        <stp>T</stp>
        <tr r="H12" s="2"/>
      </tp>
      <tp t="s">
        <v>Midgrade Gasoline Florida</v>
        <stp/>
        <stp>ContractData</stp>
        <stp>X.US.GASMGFL</stp>
        <stp>LongDescription</stp>
        <stp/>
        <stp>T</stp>
        <tr r="H13" s="2"/>
      </tp>
      <tp t="s">
        <v>Midgrade Gasoline Gulf Coast (PADD 3)</v>
        <stp/>
        <stp>ContractData</stp>
        <stp>X.US.GASMGGC</stp>
        <stp>LongDescription</stp>
        <stp/>
        <stp>T</stp>
        <tr r="H14" s="2"/>
      </tp>
      <tp t="s">
        <v>Midgrade Gasoline Houston</v>
        <stp/>
        <stp>ContractData</stp>
        <stp>X.US.GASMGHS</stp>
        <stp>LongDescription</stp>
        <stp/>
        <stp>T</stp>
        <tr r="H15" s="2"/>
      </tp>
      <tp t="s">
        <v>Midgrade Gasoline Midwest (PADD 2)</v>
        <stp/>
        <stp>ContractData</stp>
        <stp>X.US.GASMGMW</stp>
        <stp>LongDescription</stp>
        <stp/>
        <stp>T</stp>
        <tr r="H20" s="2"/>
      </tp>
      <tp t="s">
        <v>Midgrade Gasoline Minnesota</v>
        <stp/>
        <stp>ContractData</stp>
        <stp>X.US.GASMGMI</stp>
        <stp>LongDescription</stp>
        <stp/>
        <stp>T</stp>
        <tr r="H21" s="2"/>
      </tp>
      <tp t="s">
        <v>Midgrade Gasoline Massachusetts</v>
        <stp/>
        <stp>ContractData</stp>
        <stp>X.US.GASMGMA</stp>
        <stp>LongDescription</stp>
        <stp/>
        <stp>T</stp>
        <tr r="H18" s="2"/>
      </tp>
      <tp t="s">
        <v>Midgrade Gasoline New York</v>
        <stp/>
        <stp>ContractData</stp>
        <stp>X.US.GASMGNY</stp>
        <stp>LongDescription</stp>
        <stp/>
        <stp>T</stp>
        <tr r="H23" s="2"/>
      </tp>
      <tp t="s">
        <v>Midgrade Gasoline New England (PADD 1A)</v>
        <stp/>
        <stp>ContractData</stp>
        <stp>X.US.GASMGNE</stp>
        <stp>LongDescription</stp>
        <stp/>
        <stp>T</stp>
        <tr r="H22" s="2"/>
      </tp>
      <tp t="s">
        <v>Midgrade Gasoline Ohio</v>
        <stp/>
        <stp>ContractData</stp>
        <stp>X.US.GASMGOH</stp>
        <stp>LongDescription</stp>
        <stp/>
        <stp>T</stp>
        <tr r="H25" s="2"/>
      </tp>
      <tp>
        <v>5.2560000000000002</v>
        <stp/>
        <stp>StudyData</stp>
        <stp>X.US.GASMRANYC</stp>
        <stp>Bar</stp>
        <stp/>
        <stp>Close</stp>
        <stp>W</stp>
        <stp>0</stp>
        <stp/>
        <stp/>
        <stp/>
        <stp/>
        <stp>T</stp>
        <tr r="F39" s="2"/>
        <tr r="F39" s="2"/>
        <tr r="G39" s="2"/>
        <tr r="G39" s="2"/>
      </tp>
      <tp>
        <v>5.718</v>
        <stp/>
        <stp>StudyData</stp>
        <stp>X.US.ULSDUS</stp>
        <stp>Bar</stp>
        <stp/>
        <stp>Close</stp>
        <stp>W</stp>
        <stp>-2</stp>
        <stp/>
        <stp/>
        <stp/>
        <stp/>
        <stp>T</stp>
        <tr r="C21" s="2"/>
      </tp>
      <tp>
        <v>4.6189999999999998</v>
        <stp/>
        <stp>StudyData</stp>
        <stp>X.US.GASAGRATX</stp>
        <stp>Bar</stp>
        <stp/>
        <stp>Close</stp>
        <stp>W</stp>
        <stp>0</stp>
        <stp/>
        <stp/>
        <stp/>
        <stp/>
        <stp>T</stp>
        <tr r="F24" s="1"/>
        <tr r="F24" s="1"/>
        <tr r="G24" s="1"/>
        <tr r="G24" s="1"/>
      </tp>
      <tp>
        <v>4.5810000000000004</v>
        <stp/>
        <stp>StudyData</stp>
        <stp>X.US.GASAGCATX</stp>
        <stp>Bar</stp>
        <stp/>
        <stp>Close</stp>
        <stp>W</stp>
        <stp>0</stp>
        <stp/>
        <stp/>
        <stp/>
        <stp/>
        <stp>T</stp>
        <tr r="C24" s="1"/>
        <tr r="C24" s="1"/>
        <tr r="B24" s="1"/>
        <tr r="B24" s="1"/>
      </tp>
      <tp>
        <v>5.5030000000000001</v>
        <stp/>
        <stp>StudyData</stp>
        <stp>X.US.GASPRMDEN</stp>
        <stp>Bar</stp>
        <stp/>
        <stp>Close</stp>
        <stp>W</stp>
        <stp>0</stp>
        <stp/>
        <stp/>
        <stp/>
        <stp/>
        <stp>T</stp>
        <tr r="B40" s="3"/>
        <tr r="B40" s="3"/>
        <tr r="C40" s="3"/>
        <tr r="C40" s="3"/>
      </tp>
      <tp>
        <v>5.5030000000000001</v>
        <stp/>
        <stp>StudyData</stp>
        <stp>X.US.GASPCADEN</stp>
        <stp>Bar</stp>
        <stp/>
        <stp>Close</stp>
        <stp>W</stp>
        <stp>0</stp>
        <stp/>
        <stp/>
        <stp/>
        <stp/>
        <stp>T</stp>
        <tr r="B22" s="3"/>
        <tr r="B22" s="3"/>
        <tr r="C22" s="3"/>
        <tr r="C22" s="3"/>
      </tp>
      <tp t="s">
        <v/>
        <stp/>
        <stp>StudyData</stp>
        <stp>X.US.ULSDUS</stp>
        <stp>Bar</stp>
        <stp/>
        <stp>Close</stp>
        <stp>W</stp>
        <stp>-1</stp>
        <stp/>
        <stp/>
        <stp/>
        <stp/>
        <stp>T</stp>
        <tr r="B21" s="2"/>
        <tr r="C21" s="2"/>
      </tp>
      <tp>
        <v>5.4359999999999999</v>
        <stp/>
        <stp>StudyData</stp>
        <stp>X.US.GASAGCAWA</stp>
        <stp>Bar</stp>
        <stp/>
        <stp>Close</stp>
        <stp>W</stp>
        <stp>0</stp>
        <stp/>
        <stp/>
        <stp/>
        <stp/>
        <stp>T</stp>
        <tr r="C26" s="1"/>
        <tr r="C26" s="1"/>
        <tr r="B26" s="1"/>
        <tr r="B26" s="1"/>
      </tp>
      <tp>
        <v>6.1459999999999999</v>
        <stp/>
        <stp>StudyData</stp>
        <stp>X.US.GASAGRAWC</stp>
        <stp>Bar</stp>
        <stp/>
        <stp>Close</stp>
        <stp>W</stp>
        <stp>0</stp>
        <stp/>
        <stp/>
        <stp/>
        <stp/>
        <stp>T</stp>
        <tr r="G26" s="1"/>
        <tr r="G26" s="1"/>
        <tr r="F26" s="1"/>
        <tr r="F26" s="1"/>
      </tp>
      <tp>
        <v>5.4470000000000001</v>
        <stp/>
        <stp>StudyData</stp>
        <stp>X.US.GASAGCAWC</stp>
        <stp>Bar</stp>
        <stp/>
        <stp>Close</stp>
        <stp>W</stp>
        <stp>0</stp>
        <stp/>
        <stp/>
        <stp/>
        <stp/>
        <stp>T</stp>
        <tr r="B27" s="1"/>
        <tr r="B27" s="1"/>
        <tr r="C27" s="1"/>
        <tr r="C27" s="1"/>
      </tp>
      <tp>
        <v>4.8280000000000003</v>
        <stp/>
        <stp>StudyData</stp>
        <stp>X.US.GASRCADEN</stp>
        <stp>Bar</stp>
        <stp/>
        <stp>Close</stp>
        <stp>W</stp>
        <stp>0</stp>
        <stp/>
        <stp/>
        <stp/>
        <stp/>
        <stp>T</stp>
        <tr r="B11" s="4"/>
        <tr r="B11" s="4"/>
        <tr r="C11" s="4"/>
        <tr r="C11" s="4"/>
      </tp>
      <tp>
        <v>4.8280000000000003</v>
        <stp/>
        <stp>StudyData</stp>
        <stp>X.US.GASREGDEN</stp>
        <stp>Bar</stp>
        <stp/>
        <stp>Close</stp>
        <stp>W</stp>
        <stp>0</stp>
        <stp/>
        <stp/>
        <stp/>
        <stp/>
        <stp>T</stp>
        <tr r="B29" s="4"/>
        <tr r="B29" s="4"/>
        <tr r="C29" s="4"/>
        <tr r="C29" s="4"/>
      </tp>
      <tp>
        <v>5.6310000000000002</v>
        <stp/>
        <stp>StudyData</stp>
        <stp>X.US.ULSDMW</stp>
        <stp>Bar</stp>
        <stp/>
        <stp>Close</stp>
        <stp>W</stp>
        <stp>-2</stp>
        <stp/>
        <stp/>
        <stp/>
        <stp/>
        <stp>T</stp>
        <tr r="C18" s="2"/>
      </tp>
      <tp>
        <v>5.242</v>
        <stp/>
        <stp>StudyData</stp>
        <stp>X.US.GASPCALAT</stp>
        <stp>Bar</stp>
        <stp/>
        <stp>Close</stp>
        <stp>W</stp>
        <stp>0</stp>
        <stp/>
        <stp/>
        <stp/>
        <stp/>
        <stp>T</stp>
        <tr r="B26" s="3"/>
        <tr r="B26" s="3"/>
        <tr r="C26" s="3"/>
        <tr r="C26" s="3"/>
      </tp>
      <tp>
        <v>5.577</v>
        <stp/>
        <stp>StudyData</stp>
        <stp>X.US.GASPCACAT</stp>
        <stp>Bar</stp>
        <stp/>
        <stp>Close</stp>
        <stp>W</stp>
        <stp>0</stp>
        <stp/>
        <stp/>
        <stp/>
        <stp/>
        <stp>T</stp>
        <tr r="B19" s="3"/>
        <tr r="B19" s="3"/>
        <tr r="C19" s="3"/>
        <tr r="C19" s="3"/>
      </tp>
      <tp>
        <v>6.4480000000000004</v>
        <stp/>
        <stp>StudyData</stp>
        <stp>X.US.GASPRALAC</stp>
        <stp>Bar</stp>
        <stp/>
        <stp>Close</stp>
        <stp>W</stp>
        <stp>0</stp>
        <stp/>
        <stp/>
        <stp/>
        <stp/>
        <stp>T</stp>
        <tr r="G22" s="3"/>
        <tr r="G22" s="3"/>
        <tr r="F22" s="3"/>
        <tr r="F22" s="3"/>
      </tp>
      <tp>
        <v>6.4480000000000004</v>
        <stp/>
        <stp>StudyData</stp>
        <stp>X.US.GASPRMLAC</stp>
        <stp>Bar</stp>
        <stp/>
        <stp>Close</stp>
        <stp>W</stp>
        <stp>0</stp>
        <stp/>
        <stp/>
        <stp/>
        <stp/>
        <stp>T</stp>
        <tr r="F5" s="3"/>
        <tr r="F5" s="3"/>
        <tr r="G5" s="3"/>
        <tr r="G5" s="3"/>
      </tp>
      <tp>
        <v>5.3940000000000001</v>
        <stp/>
        <stp>StudyData</stp>
        <stp>X.US.GASPRALAT</stp>
        <stp>Bar</stp>
        <stp/>
        <stp>Close</stp>
        <stp>W</stp>
        <stp>0</stp>
        <stp/>
        <stp/>
        <stp/>
        <stp/>
        <stp>T</stp>
        <tr r="F23" s="3"/>
        <tr r="F23" s="3"/>
        <tr r="G23" s="3"/>
        <tr r="G23" s="3"/>
      </tp>
      <tp>
        <v>5.57</v>
        <stp/>
        <stp>StudyData</stp>
        <stp>X.US.GASPRACAT</stp>
        <stp>Bar</stp>
        <stp/>
        <stp>Close</stp>
        <stp>W</stp>
        <stp>0</stp>
        <stp/>
        <stp/>
        <stp/>
        <stp/>
        <stp>T</stp>
        <tr r="F17" s="3"/>
        <tr r="F17" s="3"/>
        <tr r="G17" s="3"/>
        <tr r="G17" s="3"/>
      </tp>
      <tp>
        <v>5.2569999999999997</v>
        <stp/>
        <stp>StudyData</stp>
        <stp>X.US.GASPRMLAT</stp>
        <stp>Bar</stp>
        <stp/>
        <stp>Close</stp>
        <stp>W</stp>
        <stp>0</stp>
        <stp/>
        <stp/>
        <stp/>
        <stp/>
        <stp>T</stp>
        <tr r="G6" s="3"/>
        <tr r="G6" s="3"/>
        <tr r="F6" s="3"/>
        <tr r="F6" s="3"/>
      </tp>
      <tp>
        <v>5.5720000000000001</v>
        <stp/>
        <stp>StudyData</stp>
        <stp>X.US.GASPRMCAT</stp>
        <stp>Bar</stp>
        <stp/>
        <stp>Close</stp>
        <stp>W</stp>
        <stp>0</stp>
        <stp/>
        <stp/>
        <stp/>
        <stp/>
        <stp>T</stp>
        <tr r="C15" s="3"/>
        <tr r="C15" s="3"/>
        <tr r="B15" s="3"/>
        <tr r="B15" s="3"/>
      </tp>
      <tp t="s">
        <v/>
        <stp/>
        <stp>StudyData</stp>
        <stp>X.US.ULSDMW</stp>
        <stp>Bar</stp>
        <stp/>
        <stp>Close</stp>
        <stp>W</stp>
        <stp>-1</stp>
        <stp/>
        <stp/>
        <stp/>
        <stp/>
        <stp>T</stp>
        <tr r="C18" s="2"/>
        <tr r="B18" s="2"/>
      </tp>
      <tp>
        <v>5.5579999999999998</v>
        <stp/>
        <stp>StudyData</stp>
        <stp>X.US.GASAGCASE</stp>
        <stp>Bar</stp>
        <stp/>
        <stp>Close</stp>
        <stp>W</stp>
        <stp>0</stp>
        <stp/>
        <stp/>
        <stp/>
        <stp/>
        <stp>T</stp>
        <tr r="B23" s="1"/>
        <tr r="B23" s="1"/>
        <tr r="C23" s="1"/>
        <tr r="C23" s="1"/>
      </tp>
      <tp>
        <v>6.3179999999999996</v>
        <stp/>
        <stp>StudyData</stp>
        <stp>X.US.GASAGRASF</stp>
        <stp>Bar</stp>
        <stp/>
        <stp>Close</stp>
        <stp>W</stp>
        <stp>0</stp>
        <stp/>
        <stp/>
        <stp/>
        <stp/>
        <stp>T</stp>
        <tr r="F23" s="1"/>
        <tr r="F23" s="1"/>
        <tr r="G23" s="1"/>
        <tr r="G23" s="1"/>
      </tp>
      <tp>
        <v>4.4980000000000002</v>
        <stp/>
        <stp>StudyData</stp>
        <stp>X.US.GASRCALAT</stp>
        <stp>Bar</stp>
        <stp/>
        <stp>Close</stp>
        <stp>W</stp>
        <stp>0</stp>
        <stp/>
        <stp/>
        <stp/>
        <stp/>
        <stp>T</stp>
        <tr r="B15" s="4"/>
        <tr r="B15" s="4"/>
        <tr r="C15" s="4"/>
        <tr r="C15" s="4"/>
      </tp>
      <tp>
        <v>4.9050000000000002</v>
        <stp/>
        <stp>StudyData</stp>
        <stp>X.US.GASRCACAT</stp>
        <stp>Bar</stp>
        <stp/>
        <stp>Close</stp>
        <stp>W</stp>
        <stp>0</stp>
        <stp/>
        <stp/>
        <stp/>
        <stp/>
        <stp>T</stp>
        <tr r="B8" s="4"/>
        <tr r="B8" s="4"/>
        <tr r="C8" s="4"/>
        <tr r="C8" s="4"/>
      </tp>
      <tp>
        <v>4.5179999999999998</v>
        <stp/>
        <stp>StudyData</stp>
        <stp>X.US.GASREGLAT</stp>
        <stp>Bar</stp>
        <stp/>
        <stp>Close</stp>
        <stp>W</stp>
        <stp>0</stp>
        <stp/>
        <stp/>
        <stp/>
        <stp/>
        <stp>T</stp>
        <tr r="B35" s="4"/>
        <tr r="B35" s="4"/>
        <tr r="C35" s="4"/>
        <tr r="C35" s="4"/>
      </tp>
      <tp>
        <v>4.8739999999999997</v>
        <stp/>
        <stp>StudyData</stp>
        <stp>X.US.GASREGCAT</stp>
        <stp>Bar</stp>
        <stp/>
        <stp>Close</stp>
        <stp>W</stp>
        <stp>0</stp>
        <stp/>
        <stp/>
        <stp/>
        <stp/>
        <stp>T</stp>
        <tr r="C4" s="4"/>
        <tr r="C4" s="4"/>
        <tr r="B4" s="4"/>
        <tr r="B4" s="4"/>
      </tp>
      <tp>
        <v>6.1020000000000003</v>
        <stp/>
        <stp>StudyData</stp>
        <stp>X.US.GASRRALAC</stp>
        <stp>Bar</stp>
        <stp/>
        <stp>Close</stp>
        <stp>W</stp>
        <stp>0</stp>
        <stp/>
        <stp/>
        <stp/>
        <stp/>
        <stp>T</stp>
        <tr r="F10" s="4"/>
        <tr r="F10" s="4"/>
        <tr r="G10" s="4"/>
        <tr r="G10" s="4"/>
      </tp>
      <tp>
        <v>5.0949999999999998</v>
        <stp/>
        <stp>StudyData</stp>
        <stp>X.US.GASAGCARM</stp>
        <stp>Bar</stp>
        <stp/>
        <stp>Close</stp>
        <stp>W</stp>
        <stp>0</stp>
        <stp/>
        <stp/>
        <stp/>
        <stp/>
        <stp>T</stp>
        <tr r="B22" s="1"/>
        <tr r="B22" s="1"/>
        <tr r="C22" s="1"/>
        <tr r="C22" s="1"/>
      </tp>
      <tp>
        <v>6.1020000000000003</v>
        <stp/>
        <stp>StudyData</stp>
        <stp>X.US.GASREGLAC</stp>
        <stp>Bar</stp>
        <stp/>
        <stp>Close</stp>
        <stp>W</stp>
        <stp>0</stp>
        <stp/>
        <stp/>
        <stp/>
        <stp/>
        <stp>T</stp>
        <tr r="B34" s="4"/>
        <tr r="B34" s="4"/>
        <tr r="C34" s="4"/>
        <tr r="C34" s="4"/>
      </tp>
      <tp>
        <v>4.7469999999999999</v>
        <stp/>
        <stp>StudyData</stp>
        <stp>X.US.GASRRALAT</stp>
        <stp>Bar</stp>
        <stp/>
        <stp>Close</stp>
        <stp>W</stp>
        <stp>0</stp>
        <stp/>
        <stp/>
        <stp/>
        <stp/>
        <stp>T</stp>
        <tr r="G11" s="4"/>
        <tr r="G11" s="4"/>
        <tr r="F11" s="4"/>
        <tr r="F11" s="4"/>
      </tp>
      <tp>
        <v>4.8499999999999996</v>
        <stp/>
        <stp>StudyData</stp>
        <stp>X.US.GASRRACAT</stp>
        <stp>Bar</stp>
        <stp/>
        <stp>Close</stp>
        <stp>W</stp>
        <stp>0</stp>
        <stp/>
        <stp/>
        <stp/>
        <stp/>
        <stp>T</stp>
        <tr r="G5" s="4"/>
        <tr r="G5" s="4"/>
        <tr r="F5" s="4"/>
        <tr r="F5" s="4"/>
      </tp>
      <tp>
        <v>4.907</v>
        <stp/>
        <stp>StudyData</stp>
        <stp>X.US.GASMCALAT</stp>
        <stp>Bar</stp>
        <stp/>
        <stp>Close</stp>
        <stp>W</stp>
        <stp>0</stp>
        <stp/>
        <stp/>
        <stp/>
        <stp/>
        <stp>T</stp>
        <tr r="B37" s="2"/>
        <tr r="B37" s="2"/>
        <tr r="C37" s="2"/>
        <tr r="C37" s="2"/>
      </tp>
      <tp>
        <v>5.2869999999999999</v>
        <stp/>
        <stp>StudyData</stp>
        <stp>X.US.GASMCACAT</stp>
        <stp>Bar</stp>
        <stp/>
        <stp>Close</stp>
        <stp>W</stp>
        <stp>0</stp>
        <stp/>
        <stp/>
        <stp/>
        <stp/>
        <stp>T</stp>
        <tr r="C30" s="2"/>
        <tr r="C30" s="2"/>
        <tr r="B30" s="2"/>
        <tr r="B30" s="2"/>
      </tp>
      <tp>
        <v>6.4169999999999998</v>
        <stp/>
        <stp>StudyData</stp>
        <stp>X.US.GASMRALAC</stp>
        <stp>Bar</stp>
        <stp/>
        <stp>Close</stp>
        <stp>W</stp>
        <stp>0</stp>
        <stp/>
        <stp/>
        <stp/>
        <stp/>
        <stp>T</stp>
        <tr r="F33" s="2"/>
        <tr r="F33" s="2"/>
        <tr r="G33" s="2"/>
        <tr r="G33" s="2"/>
      </tp>
      <tp>
        <v>5.4930000000000003</v>
        <stp/>
        <stp>StudyData</stp>
        <stp>X.US.GASAGRAMW</stp>
        <stp>Bar</stp>
        <stp/>
        <stp>Close</stp>
        <stp>W</stp>
        <stp>0</stp>
        <stp/>
        <stp/>
        <stp/>
        <stp/>
        <stp>T</stp>
        <tr r="F19" s="1"/>
        <tr r="F19" s="1"/>
        <tr r="G19" s="1"/>
        <tr r="G19" s="1"/>
      </tp>
      <tp>
        <v>4.7839999999999998</v>
        <stp/>
        <stp>StudyData</stp>
        <stp>X.US.GASAGCAMW</stp>
        <stp>Bar</stp>
        <stp/>
        <stp>Close</stp>
        <stp>W</stp>
        <stp>0</stp>
        <stp/>
        <stp/>
        <stp/>
        <stp/>
        <stp>T</stp>
        <tr r="B17" s="1"/>
        <tr r="B17" s="1"/>
        <tr r="C17" s="1"/>
        <tr r="C17" s="1"/>
      </tp>
      <tp>
        <v>4.7729999999999997</v>
        <stp/>
        <stp>StudyData</stp>
        <stp>X.US.GASAGCAMI</stp>
        <stp>Bar</stp>
        <stp/>
        <stp>Close</stp>
        <stp>W</stp>
        <stp>0</stp>
        <stp/>
        <stp/>
        <stp/>
        <stp/>
        <stp>T</stp>
        <tr r="B18" s="1"/>
        <tr r="B18" s="1"/>
        <tr r="C18" s="1"/>
        <tr r="C18" s="1"/>
      </tp>
      <tp>
        <v>4.9859999999999998</v>
        <stp/>
        <stp>StudyData</stp>
        <stp>X.US.GASAGRAMA</stp>
        <stp>Bar</stp>
        <stp/>
        <stp>Close</stp>
        <stp>W</stp>
        <stp>0</stp>
        <stp/>
        <stp/>
        <stp/>
        <stp/>
        <stp>T</stp>
        <tr r="F18" s="1"/>
        <tr r="F18" s="1"/>
        <tr r="G18" s="1"/>
        <tr r="G18" s="1"/>
      </tp>
      <tp>
        <v>5.1760000000000002</v>
        <stp/>
        <stp>StudyData</stp>
        <stp>X.US.GASMRALAT</stp>
        <stp>Bar</stp>
        <stp/>
        <stp>Close</stp>
        <stp>W</stp>
        <stp>0</stp>
        <stp/>
        <stp/>
        <stp/>
        <stp/>
        <stp>T</stp>
        <tr r="F34" s="2"/>
        <tr r="F34" s="2"/>
        <tr r="G34" s="2"/>
        <tr r="G34" s="2"/>
      </tp>
      <tp>
        <v>5.3019999999999996</v>
        <stp/>
        <stp>StudyData</stp>
        <stp>X.US.GASMRACAT</stp>
        <stp>Bar</stp>
        <stp/>
        <stp>Close</stp>
        <stp>W</stp>
        <stp>0</stp>
        <stp/>
        <stp/>
        <stp/>
        <stp/>
        <stp>T</stp>
        <tr r="G28" s="2"/>
        <tr r="G28" s="2"/>
        <tr r="F28" s="2"/>
        <tr r="F28" s="2"/>
      </tp>
      <tp t="s">
        <v/>
        <stp/>
        <stp>StudyData</stp>
        <stp>X.US.DSLATWCLC</stp>
        <stp>Bar</stp>
        <stp/>
        <stp>Close</stp>
        <stp>W</stp>
        <stp>0</stp>
        <stp/>
        <stp/>
        <stp/>
        <stp/>
        <stp>T</stp>
        <tr r="C12" s="2"/>
        <tr r="B12" s="2"/>
      </tp>
      <tp>
        <v>5.4740000000000002</v>
        <stp/>
        <stp>StudyData</stp>
        <stp>X.US.GASAGWCLC</stp>
        <stp>Bar</stp>
        <stp/>
        <stp>Close</stp>
        <stp>W</stp>
        <stp>0</stp>
        <stp/>
        <stp/>
        <stp/>
        <stp/>
        <stp>T</stp>
        <tr r="F35" s="1"/>
        <tr r="F35" s="1"/>
        <tr r="G35" s="1"/>
        <tr r="G35" s="1"/>
      </tp>
      <tp>
        <v>4.8689999999999998</v>
        <stp/>
        <stp>StudyData</stp>
        <stp>X.US.GASAGCAOH</stp>
        <stp>Bar</stp>
        <stp/>
        <stp>Close</stp>
        <stp>W</stp>
        <stp>0</stp>
        <stp/>
        <stp/>
        <stp/>
        <stp/>
        <stp>T</stp>
        <tr r="B21" s="1"/>
        <tr r="B21" s="1"/>
        <tr r="C21" s="1"/>
        <tr r="C21" s="1"/>
      </tp>
      <tp>
        <v>5.5880000000000001</v>
        <stp/>
        <stp>StudyData</stp>
        <stp>X.US.GASAGRAWCLC</stp>
        <stp>Bar</stp>
        <stp/>
        <stp>Close</stp>
        <stp>W</stp>
        <stp>0</stp>
        <stp/>
        <stp/>
        <stp/>
        <stp/>
        <stp>T</stp>
        <tr r="F27" s="1"/>
        <tr r="F27" s="1"/>
        <tr r="G27" s="1"/>
        <tr r="G27" s="1"/>
      </tp>
      <tp>
        <v>4.9249999999999998</v>
        <stp/>
        <stp>StudyData</stp>
        <stp>X.US.GASAGRANY</stp>
        <stp>Bar</stp>
        <stp/>
        <stp>Close</stp>
        <stp>W</stp>
        <stp>0</stp>
        <stp/>
        <stp/>
        <stp/>
        <stp/>
        <stp>T</stp>
        <tr r="G21" s="1"/>
        <tr r="G21" s="1"/>
        <tr r="F21" s="1"/>
        <tr r="F21" s="1"/>
      </tp>
      <tp>
        <v>4.9390000000000001</v>
        <stp/>
        <stp>StudyData</stp>
        <stp>X.US.GASAGCANY</stp>
        <stp>Bar</stp>
        <stp/>
        <stp>Close</stp>
        <stp>W</stp>
        <stp>0</stp>
        <stp/>
        <stp/>
        <stp/>
        <stp/>
        <stp>T</stp>
        <tr r="C20" s="1"/>
        <tr r="C20" s="1"/>
        <tr r="B20" s="1"/>
        <tr r="B20" s="1"/>
      </tp>
      <tp>
        <v>4.9790000000000001</v>
        <stp/>
        <stp>StudyData</stp>
        <stp>X.US.GASAGRANE</stp>
        <stp>Bar</stp>
        <stp/>
        <stp>Close</stp>
        <stp>W</stp>
        <stp>0</stp>
        <stp/>
        <stp/>
        <stp/>
        <stp/>
        <stp>T</stp>
        <tr r="G20" s="1"/>
        <tr r="G20" s="1"/>
        <tr r="F20" s="1"/>
        <tr r="F20" s="1"/>
      </tp>
      <tp>
        <v>5.0650000000000004</v>
        <stp/>
        <stp>StudyData</stp>
        <stp>X.US.GASAGCANE</stp>
        <stp>Bar</stp>
        <stp/>
        <stp>Close</stp>
        <stp>W</stp>
        <stp>0</stp>
        <stp/>
        <stp/>
        <stp/>
        <stp/>
        <stp>T</stp>
        <tr r="B19" s="1"/>
        <tr r="B19" s="1"/>
        <tr r="C19" s="1"/>
        <tr r="C19" s="1"/>
      </tp>
      <tp t="s">
        <v/>
        <stp/>
        <stp>StudyData</stp>
        <stp>X.US.ULSDRM</stp>
        <stp>Bar</stp>
        <stp/>
        <stp>Close</stp>
        <stp>W</stp>
        <stp>-1</stp>
        <stp/>
        <stp/>
        <stp/>
        <stp/>
        <stp>T</stp>
        <tr r="C20" s="2"/>
        <tr r="B20" s="2"/>
      </tp>
      <tp>
        <v>5.2069999999999999</v>
        <stp/>
        <stp>StudyData</stp>
        <stp>X.US.GASMCADEN</stp>
        <stp>Bar</stp>
        <stp/>
        <stp>Close</stp>
        <stp>W</stp>
        <stp>0</stp>
        <stp/>
        <stp/>
        <stp/>
        <stp/>
        <stp>T</stp>
        <tr r="B33" s="2"/>
        <tr r="B33" s="2"/>
        <tr r="C33" s="2"/>
        <tr r="C33" s="2"/>
      </tp>
      <tp>
        <v>44739</v>
        <stp/>
        <stp>StudyData</stp>
        <stp>X.US.GASAGBS</stp>
        <stp>Bar</stp>
        <stp/>
        <stp>Time</stp>
        <stp>W</stp>
        <stp>0</stp>
        <stp/>
        <stp/>
        <stp/>
        <stp/>
        <stp>T</stp>
        <tr r="H1" s="1"/>
        <tr r="D1" s="1"/>
      </tp>
      <tp>
        <v>4.5679999999999996</v>
        <stp/>
        <stp>StudyData</stp>
        <stp>X.US.GASAGRAHS</stp>
        <stp>Bar</stp>
        <stp/>
        <stp>Close</stp>
        <stp>W</stp>
        <stp>0</stp>
        <stp/>
        <stp/>
        <stp/>
        <stp/>
        <stp>T</stp>
        <tr r="F15" s="1"/>
        <tr r="F15" s="1"/>
        <tr r="G15" s="1"/>
        <tr r="G15" s="1"/>
      </tp>
      <tp>
        <v>5.5659999999999998</v>
        <stp/>
        <stp>StudyData</stp>
        <stp>X.US.GASPRANYC</stp>
        <stp>Bar</stp>
        <stp/>
        <stp>Close</stp>
        <stp>W</stp>
        <stp>0</stp>
        <stp/>
        <stp/>
        <stp/>
        <stp/>
        <stp>T</stp>
        <tr r="F28" s="3"/>
        <tr r="F28" s="3"/>
        <tr r="G28" s="3"/>
        <tr r="G28" s="3"/>
      </tp>
      <tp>
        <v>5.5659999999999998</v>
        <stp/>
        <stp>StudyData</stp>
        <stp>X.US.GASPRMNYC</stp>
        <stp>Bar</stp>
        <stp/>
        <stp>Close</stp>
        <stp>W</stp>
        <stp>0</stp>
        <stp/>
        <stp/>
        <stp/>
        <stp/>
        <stp>T</stp>
        <tr r="F13" s="3"/>
        <tr r="F13" s="3"/>
        <tr r="G13" s="3"/>
        <tr r="G13" s="3"/>
      </tp>
      <tp>
        <v>5.6920000000000002</v>
        <stp/>
        <stp>StudyData</stp>
        <stp>X.US.ULSDRM</stp>
        <stp>Bar</stp>
        <stp/>
        <stp>Close</stp>
        <stp>W</stp>
        <stp>-2</stp>
        <stp/>
        <stp/>
        <stp/>
        <stp/>
        <stp>T</stp>
        <tr r="C20" s="2"/>
      </tp>
      <tp>
        <v>4.8289999999999997</v>
        <stp/>
        <stp>StudyData</stp>
        <stp>X.US.GASRRANYC</stp>
        <stp>Bar</stp>
        <stp/>
        <stp>Close</stp>
        <stp>W</stp>
        <stp>0</stp>
        <stp/>
        <stp/>
        <stp/>
        <stp/>
        <stp>T</stp>
        <tr r="G16" s="4"/>
        <tr r="G16" s="4"/>
        <tr r="F16" s="4"/>
        <tr r="F16" s="4"/>
      </tp>
      <tp>
        <v>4.8289999999999997</v>
        <stp/>
        <stp>StudyData</stp>
        <stp>X.US.GASREGNYC</stp>
        <stp>Bar</stp>
        <stp/>
        <stp>Close</stp>
        <stp>W</stp>
        <stp>0</stp>
        <stp/>
        <stp/>
        <stp/>
        <stp/>
        <stp>T</stp>
        <tr r="C36" s="4"/>
        <tr r="C36" s="4"/>
        <tr r="B36" s="4"/>
        <tr r="B36" s="4"/>
      </tp>
      <tp t="s">
        <v/>
        <stp/>
        <stp>StudyData</stp>
        <stp>X.US.ULSDCA</stp>
        <stp>Bar</stp>
        <stp/>
        <stp>Close</stp>
        <stp>W</stp>
        <stp>-1</stp>
        <stp/>
        <stp/>
        <stp/>
        <stp/>
        <stp>T</stp>
        <tr r="C13" s="2"/>
        <tr r="B13" s="2"/>
      </tp>
      <tp>
        <v>4.9610000000000003</v>
        <stp/>
        <stp>StudyData</stp>
        <stp>X.US.GASAGRAEC</stp>
        <stp>Bar</stp>
        <stp/>
        <stp>Close</stp>
        <stp>W</stp>
        <stp>0</stp>
        <stp/>
        <stp/>
        <stp/>
        <stp/>
        <stp>T</stp>
        <tr r="F13" s="1"/>
        <tr r="F13" s="1"/>
        <tr r="G13" s="1"/>
        <tr r="G13" s="1"/>
      </tp>
      <tp>
        <v>4.6829999999999998</v>
        <stp/>
        <stp>StudyData</stp>
        <stp>X.US.GASAGCAEC</stp>
        <stp>Bar</stp>
        <stp/>
        <stp>Close</stp>
        <stp>W</stp>
        <stp>0</stp>
        <stp/>
        <stp/>
        <stp/>
        <stp/>
        <stp>T</stp>
        <tr r="C12" s="1"/>
        <tr r="C12" s="1"/>
        <tr r="B12" s="1"/>
        <tr r="B12" s="1"/>
      </tp>
      <tp>
        <v>5.0869999999999997</v>
        <stp/>
        <stp>StudyData</stp>
        <stp>X.US.GASMCAMIC</stp>
        <stp>Bar</stp>
        <stp/>
        <stp>Close</stp>
        <stp>W</stp>
        <stp>0</stp>
        <stp/>
        <stp/>
        <stp/>
        <stp/>
        <stp>T</stp>
        <tr r="B38" s="2"/>
        <tr r="B38" s="2"/>
        <tr r="C38" s="2"/>
        <tr r="C38" s="2"/>
      </tp>
      <tp>
        <v>6.423</v>
        <stp/>
        <stp>StudyData</stp>
        <stp>X.US.ULSDWC</stp>
        <stp>Bar</stp>
        <stp/>
        <stp>Close</stp>
        <stp>W</stp>
        <stp>-2</stp>
        <stp/>
        <stp/>
        <stp/>
        <stp/>
        <stp>T</stp>
        <tr r="C22" s="2"/>
      </tp>
      <tp>
        <v>5.8520000000000003</v>
        <stp/>
        <stp>StudyData</stp>
        <stp>X.US.ULSDEC</stp>
        <stp>Bar</stp>
        <stp/>
        <stp>Close</stp>
        <stp>W</stp>
        <stp>-2</stp>
        <stp/>
        <stp/>
        <stp/>
        <stp/>
        <stp>T</stp>
        <tr r="C15" s="2"/>
      </tp>
      <tp>
        <v>5.37</v>
        <stp/>
        <stp>StudyData</stp>
        <stp>X.US.ULSDGC</stp>
        <stp>Bar</stp>
        <stp/>
        <stp>Close</stp>
        <stp>W</stp>
        <stp>-2</stp>
        <stp/>
        <stp/>
        <stp/>
        <stp/>
        <stp>T</stp>
        <tr r="C16" s="2"/>
      </tp>
      <tp>
        <v>6.0839999999999996</v>
        <stp/>
        <stp>StudyData</stp>
        <stp>X.US.GASMRACHI</stp>
        <stp>Bar</stp>
        <stp/>
        <stp>Close</stp>
        <stp>W</stp>
        <stp>0</stp>
        <stp/>
        <stp/>
        <stp/>
        <stp/>
        <stp>T</stp>
        <tr r="F29" s="2"/>
        <tr r="F29" s="2"/>
        <tr r="G29" s="2"/>
        <tr r="G29" s="2"/>
      </tp>
      <tp t="s">
        <v/>
        <stp/>
        <stp>StudyData</stp>
        <stp>X.US.ULSDWC</stp>
        <stp>Bar</stp>
        <stp/>
        <stp>Close</stp>
        <stp>W</stp>
        <stp>-1</stp>
        <stp/>
        <stp/>
        <stp/>
        <stp/>
        <stp>T</stp>
        <tr r="C22" s="2"/>
        <tr r="B22" s="2"/>
      </tp>
      <tp t="s">
        <v/>
        <stp/>
        <stp>StudyData</stp>
        <stp>X.US.ULSDEC</stp>
        <stp>Bar</stp>
        <stp/>
        <stp>Close</stp>
        <stp>W</stp>
        <stp>-1</stp>
        <stp/>
        <stp/>
        <stp/>
        <stp/>
        <stp>T</stp>
        <tr r="B15" s="2"/>
        <tr r="C15" s="2"/>
      </tp>
      <tp t="s">
        <v/>
        <stp/>
        <stp>StudyData</stp>
        <stp>X.US.ULSDGC</stp>
        <stp>Bar</stp>
        <stp/>
        <stp>Close</stp>
        <stp>W</stp>
        <stp>-1</stp>
        <stp/>
        <stp/>
        <stp/>
        <stp/>
        <stp>T</stp>
        <tr r="B16" s="2"/>
        <tr r="C16" s="2"/>
      </tp>
      <tp>
        <v>4.6189999999999998</v>
        <stp/>
        <stp>StudyData</stp>
        <stp>X.US.GASAGRAGC</stp>
        <stp>Bar</stp>
        <stp/>
        <stp>Close</stp>
        <stp>W</stp>
        <stp>0</stp>
        <stp/>
        <stp/>
        <stp/>
        <stp/>
        <stp>T</stp>
        <tr r="G14" s="1"/>
        <tr r="G14" s="1"/>
        <tr r="F14" s="1"/>
        <tr r="F14" s="1"/>
      </tp>
      <tp>
        <v>4.5609999999999999</v>
        <stp/>
        <stp>StudyData</stp>
        <stp>X.US.GASAGCAGC</stp>
        <stp>Bar</stp>
        <stp/>
        <stp>Close</stp>
        <stp>W</stp>
        <stp>0</stp>
        <stp/>
        <stp/>
        <stp/>
        <stp/>
        <stp>T</stp>
        <tr r="C14" s="1"/>
        <tr r="C14" s="1"/>
        <tr r="B14" s="1"/>
        <tr r="B14" s="1"/>
      </tp>
      <tp>
        <v>6.8869999999999996</v>
        <stp/>
        <stp>StudyData</stp>
        <stp>X.US.ULSDCA</stp>
        <stp>Bar</stp>
        <stp/>
        <stp>Close</stp>
        <stp>W</stp>
        <stp>-2</stp>
        <stp/>
        <stp/>
        <stp/>
        <stp/>
        <stp>T</stp>
        <tr r="C13" s="2"/>
      </tp>
      <tp>
        <v>4.6669999999999998</v>
        <stp/>
        <stp>StudyData</stp>
        <stp>X.US.GASAGCAFL</stp>
        <stp>Bar</stp>
        <stp/>
        <stp>Close</stp>
        <stp>W</stp>
        <stp>0</stp>
        <stp/>
        <stp/>
        <stp/>
        <stp/>
        <stp>T</stp>
        <tr r="B13" s="1"/>
        <tr r="B13" s="1"/>
        <tr r="C13" s="1"/>
        <tr r="C13" s="1"/>
      </tp>
      <tp t="s">
        <v/>
        <stp/>
        <stp>StudyData</stp>
        <stp>X.US.ULSDNE</stp>
        <stp>Bar</stp>
        <stp/>
        <stp>Close</stp>
        <stp>W</stp>
        <stp>-1</stp>
        <stp/>
        <stp/>
        <stp/>
        <stp/>
        <stp>T</stp>
        <tr r="B19" s="2"/>
        <tr r="C19" s="2"/>
      </tp>
      <tp>
        <v>5.7069999999999999</v>
        <stp/>
        <stp>StudyData</stp>
        <stp>X.US.GASMGWCLC</stp>
        <stp>Bar</stp>
        <stp/>
        <stp>Close</stp>
        <stp>W</stp>
        <stp>0</stp>
        <stp/>
        <stp/>
        <stp/>
        <stp/>
        <stp>T</stp>
        <tr r="B12" s="3"/>
        <tr r="B12" s="3"/>
        <tr r="C12" s="3"/>
        <tr r="C12" s="3"/>
      </tp>
      <tp>
        <v>4.944</v>
        <stp/>
        <stp>StudyData</stp>
        <stp>X.US.GASAGCACL</stp>
        <stp>Bar</stp>
        <stp/>
        <stp>Close</stp>
        <stp>W</stp>
        <stp>0</stp>
        <stp/>
        <stp/>
        <stp/>
        <stp/>
        <stp>T</stp>
        <tr r="C9" s="1"/>
        <tr r="C9" s="1"/>
        <tr r="B9" s="1"/>
        <tr r="B9" s="1"/>
      </tp>
      <tp>
        <v>5</v>
        <stp/>
        <stp>StudyData</stp>
        <stp>X.US.GASAGCACO</stp>
        <stp>Bar</stp>
        <stp/>
        <stp>Close</stp>
        <stp>W</stp>
        <stp>0</stp>
        <stp/>
        <stp/>
        <stp/>
        <stp/>
        <stp>T</stp>
        <tr r="B10" s="1"/>
        <tr r="B10" s="1"/>
        <tr r="C10" s="1"/>
        <tr r="C10" s="1"/>
      </tp>
      <tp>
        <v>6.23</v>
        <stp/>
        <stp>StudyData</stp>
        <stp>X.US.GASAGRACA</stp>
        <stp>Bar</stp>
        <stp/>
        <stp>Close</stp>
        <stp>W</stp>
        <stp>0</stp>
        <stp/>
        <stp/>
        <stp/>
        <stp/>
        <stp>T</stp>
        <tr r="F10" s="1"/>
        <tr r="F10" s="1"/>
        <tr r="G10" s="1"/>
        <tr r="G10" s="1"/>
      </tp>
      <tp>
        <v>6.1219999999999999</v>
        <stp/>
        <stp>StudyData</stp>
        <stp>X.US.ULSDNE</stp>
        <stp>Bar</stp>
        <stp/>
        <stp>Close</stp>
        <stp>W</stp>
        <stp>-2</stp>
        <stp/>
        <stp/>
        <stp/>
        <stp/>
        <stp>T</stp>
        <tr r="C19" s="2"/>
      </tp>
      <tp>
        <v>5.0179999999999998</v>
        <stp/>
        <stp>StudyData</stp>
        <stp>X.US.GASAGRABS</stp>
        <stp>Bar</stp>
        <stp/>
        <stp>Close</stp>
        <stp>W</stp>
        <stp>0</stp>
        <stp/>
        <stp/>
        <stp/>
        <stp/>
        <stp>T</stp>
        <tr r="G9" s="1"/>
        <tr r="G9" s="1"/>
        <tr r="F9" s="1"/>
        <tr r="F9" s="1"/>
      </tp>
      <tp>
        <v>4.984</v>
        <stp/>
        <stp>StudyData</stp>
        <stp>X.US.GASAGCAOH</stp>
        <stp>Bar</stp>
        <stp/>
        <stp>Close</stp>
        <stp>W</stp>
        <stp>-1</stp>
        <stp/>
        <stp/>
        <stp/>
        <stp/>
        <stp>T</stp>
        <tr r="C21" s="1"/>
      </tp>
      <tp t="s">
        <v>Midgrade Gasoline West Coast Less California</v>
        <stp/>
        <stp>ContractData</stp>
        <stp>X.US.GASMGWCLC</stp>
        <stp>LongDescription</stp>
        <stp/>
        <stp>T</stp>
        <tr r="D12" s="3"/>
      </tp>
      <tp t="s">
        <v>All Grades Gasoline West Coast Less California</v>
        <stp/>
        <stp>ContractData</stp>
        <stp>X.US.GASAGWCLC</stp>
        <stp>LongDescription</stp>
        <stp/>
        <stp>T</stp>
        <tr r="H35" s="1"/>
      </tp>
      <tp>
        <v>5.6920000000000002</v>
        <stp/>
        <stp>StudyData</stp>
        <stp>X.US.DSLATRM</stp>
        <stp>Bar</stp>
        <stp/>
        <stp>Close</stp>
        <stp>W</stp>
        <stp>-2</stp>
        <stp/>
        <stp/>
        <stp/>
        <stp/>
        <stp>T</stp>
        <tr r="C9" s="2"/>
      </tp>
      <tp t="s">
        <v>All Grades Gasoline Conventional Areas Miami</v>
        <stp/>
        <stp>ContractData</stp>
        <stp>X.US.GASAGCAMIC</stp>
        <stp>LongDescription</stp>
        <stp/>
        <stp>T</stp>
        <tr r="D16" s="1"/>
      </tp>
      <tp t="s">
        <v>All Grades Gasoline Reformulated Areas Lower Atlantic (PADD 1C)</v>
        <stp/>
        <stp>ContractData</stp>
        <stp>X.US.GASAGRALAT</stp>
        <stp>LongDescription</stp>
        <stp/>
        <stp>T</stp>
        <tr r="H17" s="1"/>
      </tp>
      <tp t="s">
        <v>All Grades Gasoline Reformulated Areas Los Angeles</v>
        <stp/>
        <stp>ContractData</stp>
        <stp>X.US.GASAGRALAC</stp>
        <stp>LongDescription</stp>
        <stp/>
        <stp>T</stp>
        <tr r="H16" s="1"/>
      </tp>
      <tp t="s">
        <v>All Grades Gasoline Conventional Areas Lower Atlantic (PADD 1C)</v>
        <stp/>
        <stp>ContractData</stp>
        <stp>X.US.GASAGCALAT</stp>
        <stp>LongDescription</stp>
        <stp/>
        <stp>T</stp>
        <tr r="D15" s="1"/>
      </tp>
      <tp t="s">
        <v>All Grades Gasoline Reformulated Areas New York City</v>
        <stp/>
        <stp>ContractData</stp>
        <stp>X.US.GASAGRANYC</stp>
        <stp>LongDescription</stp>
        <stp/>
        <stp>T</stp>
        <tr r="H22" s="1"/>
      </tp>
      <tp t="s">
        <v/>
        <stp/>
        <stp>StudyData</stp>
        <stp>X.US.ULSDEC</stp>
        <stp>Bar</stp>
        <stp/>
        <stp>Close</stp>
        <stp>W</stp>
        <stp>0</stp>
        <stp/>
        <stp/>
        <stp/>
        <stp/>
        <stp>T</stp>
        <tr r="B15" s="2"/>
        <tr r="C15" s="2"/>
      </tp>
      <tp t="s">
        <v>All Grades Gasoline Reformulated Areas Central Atlantic (PADD 1B)</v>
        <stp/>
        <stp>ContractData</stp>
        <stp>X.US.GASAGRACAT</stp>
        <stp>LongDescription</stp>
        <stp/>
        <stp>T</stp>
        <tr r="H11" s="1"/>
      </tp>
      <tp t="s">
        <v>All Grades Gasoline Conventional Areas Central Atlantic (PADD 1B)</v>
        <stp/>
        <stp>ContractData</stp>
        <stp>X.US.GASAGCACAT</stp>
        <stp>LongDescription</stp>
        <stp/>
        <stp>T</stp>
        <tr r="D8" s="1"/>
      </tp>
      <tp t="s">
        <v>All Grades Gasoline Reformulated Areas Chicago</v>
        <stp/>
        <stp>ContractData</stp>
        <stp>X.US.GASAGRACHI</stp>
        <stp>LongDescription</stp>
        <stp/>
        <stp>T</stp>
        <tr r="H12" s="1"/>
      </tp>
      <tp t="s">
        <v>All Grades Gasoline Conventional Areas Denver</v>
        <stp/>
        <stp>ContractData</stp>
        <stp>X.US.GASAGCADEN</stp>
        <stp>LongDescription</stp>
        <stp/>
        <stp>T</stp>
        <tr r="D11" s="1"/>
      </tp>
      <tp>
        <v>4.7859999999999996</v>
        <stp/>
        <stp>StudyData</stp>
        <stp>X.US.GASAGCAMI</stp>
        <stp>Bar</stp>
        <stp/>
        <stp>Close</stp>
        <stp>W</stp>
        <stp>-1</stp>
        <stp/>
        <stp/>
        <stp/>
        <stp/>
        <stp>T</stp>
        <tr r="C18" s="1"/>
      </tp>
      <tp>
        <v>5.2229999999999999</v>
        <stp/>
        <stp>StudyData</stp>
        <stp>X.US.GASMCADEN</stp>
        <stp>Bar</stp>
        <stp/>
        <stp>Close</stp>
        <stp>W</stp>
        <stp>-1</stp>
        <stp/>
        <stp/>
        <stp/>
        <stp/>
        <stp>T</stp>
        <tr r="C33" s="2"/>
      </tp>
      <tp>
        <v>5.5190000000000001</v>
        <stp/>
        <stp>StudyData</stp>
        <stp>X.US.GASPCADEN</stp>
        <stp>Bar</stp>
        <stp/>
        <stp>Close</stp>
        <stp>W</stp>
        <stp>-1</stp>
        <stp/>
        <stp/>
        <stp/>
        <stp/>
        <stp>T</stp>
        <tr r="C22" s="3"/>
      </tp>
      <tp>
        <v>4.8390000000000004</v>
        <stp/>
        <stp>StudyData</stp>
        <stp>X.US.GASRCADEN</stp>
        <stp>Bar</stp>
        <stp/>
        <stp>Close</stp>
        <stp>W</stp>
        <stp>-1</stp>
        <stp/>
        <stp/>
        <stp/>
        <stp/>
        <stp>T</stp>
        <tr r="C11" s="4"/>
      </tp>
      <tp>
        <v>5.0659999999999998</v>
        <stp/>
        <stp>StudyData</stp>
        <stp>X.US.GASAGUS</stp>
        <stp>Bar</stp>
        <stp/>
        <stp>Close</stp>
        <stp>W</stp>
        <stp>-1</stp>
        <stp/>
        <stp/>
        <stp/>
        <stp/>
        <stp>T</stp>
        <tr r="G32" s="1"/>
      </tp>
      <tp>
        <v>5.101</v>
        <stp/>
        <stp>StudyData</stp>
        <stp>X.US.GASAGBS</stp>
        <stp>Bar</stp>
        <stp/>
        <stp>Close</stp>
        <stp>W</stp>
        <stp>-1</stp>
        <stp/>
        <stp/>
        <stp/>
        <stp/>
        <stp>T</stp>
        <tr r="C2" s="1"/>
      </tp>
      <tp>
        <v>4.66</v>
        <stp/>
        <stp>StudyData</stp>
        <stp>X.US.GASAGHS</stp>
        <stp>Bar</stp>
        <stp/>
        <stp>Close</stp>
        <stp>W</stp>
        <stp>-1</stp>
        <stp/>
        <stp/>
        <stp/>
        <stp/>
        <stp>T</stp>
        <tr r="C33" s="1"/>
      </tp>
      <tp>
        <v>5.4279999999999999</v>
        <stp/>
        <stp>StudyData</stp>
        <stp>X.US.GASMGUS</stp>
        <stp>Bar</stp>
        <stp/>
        <stp>Close</stp>
        <stp>W</stp>
        <stp>-1</stp>
        <stp/>
        <stp/>
        <stp/>
        <stp/>
        <stp>T</stp>
        <tr r="C9" s="3"/>
      </tp>
      <tp>
        <v>5.3760000000000003</v>
        <stp/>
        <stp>StudyData</stp>
        <stp>X.US.GASMGBS</stp>
        <stp>Bar</stp>
        <stp/>
        <stp>Close</stp>
        <stp>W</stp>
        <stp>-1</stp>
        <stp/>
        <stp/>
        <stp/>
        <stp/>
        <stp>T</stp>
        <tr r="C24" s="2"/>
      </tp>
      <tp>
        <v>4.9740000000000002</v>
        <stp/>
        <stp>StudyData</stp>
        <stp>X.US.GASMGHS</stp>
        <stp>Bar</stp>
        <stp/>
        <stp>Close</stp>
        <stp>W</stp>
        <stp>-1</stp>
        <stp/>
        <stp/>
        <stp/>
        <stp/>
        <stp>T</stp>
        <tr r="G15" s="2"/>
      </tp>
      <tp t="s">
        <v/>
        <stp/>
        <stp>StudyData</stp>
        <stp>X.US.ULSDGC</stp>
        <stp>Bar</stp>
        <stp/>
        <stp>Close</stp>
        <stp>W</stp>
        <stp>0</stp>
        <stp/>
        <stp/>
        <stp/>
        <stp/>
        <stp>T</stp>
        <tr r="B16" s="2"/>
        <tr r="C16" s="2"/>
      </tp>
      <tp>
        <v>5.742</v>
        <stp/>
        <stp>StudyData</stp>
        <stp>X.US.GASREGCHI</stp>
        <stp>Bar</stp>
        <stp/>
        <stp>Close</stp>
        <stp>W</stp>
        <stp>-1</stp>
        <stp/>
        <stp/>
        <stp/>
        <stp/>
        <stp>T</stp>
        <tr r="C5" s="4"/>
      </tp>
      <tp t="s">
        <v/>
        <stp/>
        <stp>StudyData</stp>
        <stp>X.US.DSLATRM</stp>
        <stp>Bar</stp>
        <stp/>
        <stp>Close</stp>
        <stp>W</stp>
        <stp>-1</stp>
        <stp/>
        <stp/>
        <stp/>
        <stp/>
        <stp>T</stp>
        <tr r="B9" s="2"/>
        <tr r="C9" s="2"/>
      </tp>
      <tp>
        <v>5.0529999999999999</v>
        <stp/>
        <stp>StudyData</stp>
        <stp>X.US.GASAGCACL</stp>
        <stp>Bar</stp>
        <stp/>
        <stp>Close</stp>
        <stp>W</stp>
        <stp>-1</stp>
        <stp/>
        <stp/>
        <stp/>
        <stp/>
        <stp>T</stp>
        <tr r="C9" s="1"/>
      </tp>
      <tp>
        <v>4.8230000000000004</v>
        <stp/>
        <stp>StudyData</stp>
        <stp>X.US.GASAGCAFL</stp>
        <stp>Bar</stp>
        <stp/>
        <stp>Close</stp>
        <stp>W</stp>
        <stp>-1</stp>
        <stp/>
        <stp/>
        <stp/>
        <stp/>
        <stp>T</stp>
        <tr r="C13" s="1"/>
      </tp>
      <tp>
        <v>4.8390000000000004</v>
        <stp/>
        <stp>StudyData</stp>
        <stp>X.US.GASREGDEN</stp>
        <stp>Bar</stp>
        <stp/>
        <stp>Close</stp>
        <stp>W</stp>
        <stp>-1</stp>
        <stp/>
        <stp/>
        <stp/>
        <stp/>
        <stp>T</stp>
        <tr r="C29" s="4"/>
      </tp>
      <tp>
        <v>5.1029999999999998</v>
        <stp/>
        <stp>StudyData</stp>
        <stp>X.US.GASAGCARM</stp>
        <stp>Bar</stp>
        <stp/>
        <stp>Close</stp>
        <stp>W</stp>
        <stp>-1</stp>
        <stp/>
        <stp/>
        <stp/>
        <stp/>
        <stp>T</stp>
        <tr r="C22" s="1"/>
      </tp>
      <tp t="s">
        <v>All Grades Gasoline Reformulated Areas California</v>
        <stp/>
        <stp>ContractData</stp>
        <stp>X.US.GASAGRACA</stp>
        <stp>LongDescription</stp>
        <stp/>
        <stp>T</stp>
        <tr r="H10" s="1"/>
      </tp>
      <tp t="s">
        <v>All Grades Gasoline Reformulated Areas Boston</v>
        <stp/>
        <stp>ContractData</stp>
        <stp>X.US.GASAGRABS</stp>
        <stp>LongDescription</stp>
        <stp/>
        <stp>T</stp>
        <tr r="H9" s="1"/>
      </tp>
      <tp t="s">
        <v>All Grades Gasoline Reformulated Areas Gulf Coast (PADD 3)</v>
        <stp/>
        <stp>ContractData</stp>
        <stp>X.US.GASAGRAGC</stp>
        <stp>LongDescription</stp>
        <stp/>
        <stp>T</stp>
        <tr r="H14" s="1"/>
      </tp>
      <tp t="s">
        <v>All Grades Gasoline Reformulated Areas East Coast (PADD 1)</v>
        <stp/>
        <stp>ContractData</stp>
        <stp>X.US.GASAGRAEC</stp>
        <stp>LongDescription</stp>
        <stp/>
        <stp>T</stp>
        <tr r="H13" s="1"/>
      </tp>
      <tp t="s">
        <v>All Grades Gasoline Reformulated Areas Houston</v>
        <stp/>
        <stp>ContractData</stp>
        <stp>X.US.GASAGRAHS</stp>
        <stp>LongDescription</stp>
        <stp/>
        <stp>T</stp>
        <tr r="H15" s="1"/>
      </tp>
      <tp t="s">
        <v>All Grades Gasoline Reformulated Areas New York</v>
        <stp/>
        <stp>ContractData</stp>
        <stp>X.US.GASAGRANY</stp>
        <stp>LongDescription</stp>
        <stp/>
        <stp>T</stp>
        <tr r="H21" s="1"/>
      </tp>
      <tp t="s">
        <v>All Grades Gasoline Reformulated Areas New England (PADD 1A)</v>
        <stp/>
        <stp>ContractData</stp>
        <stp>X.US.GASAGRANE</stp>
        <stp>LongDescription</stp>
        <stp/>
        <stp>T</stp>
        <tr r="H20" s="1"/>
      </tp>
      <tp t="s">
        <v>All Grades Gasoline Reformulated Areas Midwest (PADD 2)</v>
        <stp/>
        <stp>ContractData</stp>
        <stp>X.US.GASAGRAMW</stp>
        <stp>LongDescription</stp>
        <stp/>
        <stp>T</stp>
        <tr r="H19" s="1"/>
      </tp>
      <tp t="s">
        <v>All Grades Gasoline Reformulated Areas Massachusetts</v>
        <stp/>
        <stp>ContractData</stp>
        <stp>X.US.GASAGRAMA</stp>
        <stp>LongDescription</stp>
        <stp/>
        <stp>T</stp>
        <tr r="H18" s="1"/>
      </tp>
      <tp t="s">
        <v>All Grades Gasoline Reformulated Areas San Francisco</v>
        <stp/>
        <stp>ContractData</stp>
        <stp>X.US.GASAGRASF</stp>
        <stp>LongDescription</stp>
        <stp/>
        <stp>T</stp>
        <tr r="H23" s="1"/>
      </tp>
      <tp t="s">
        <v>All Grades Gasoline Reformulated Areas West Coast (PADD 5)</v>
        <stp/>
        <stp>ContractData</stp>
        <stp>X.US.GASAGRAWC</stp>
        <stp>LongDescription</stp>
        <stp/>
        <stp>T</stp>
        <tr r="H26" s="1"/>
      </tp>
      <tp t="s">
        <v>All Grades Gasoline Reformulated Areas US</v>
        <stp/>
        <stp>ContractData</stp>
        <stp>X.US.GASAGRAUS</stp>
        <stp>LongDescription</stp>
        <stp/>
        <stp>T</stp>
        <tr r="H25" s="1"/>
      </tp>
      <tp t="s">
        <v>All Grades Gasoline Reformulated Areas Texas</v>
        <stp/>
        <stp>ContractData</stp>
        <stp>X.US.GASAGRATX</stp>
        <stp>LongDescription</stp>
        <stp/>
        <stp>T</stp>
        <tr r="H24" s="1"/>
      </tp>
      <tp t="s">
        <v/>
        <stp/>
        <stp>StudyData</stp>
        <stp>X.US.ULSDCAT</stp>
        <stp>Bar</stp>
        <stp/>
        <stp>Close</stp>
        <stp>W</stp>
        <stp>-1</stp>
        <stp/>
        <stp/>
        <stp/>
        <stp/>
        <stp>T</stp>
        <tr r="C14" s="2"/>
        <tr r="B14" s="2"/>
      </tp>
      <tp t="s">
        <v/>
        <stp/>
        <stp>StudyData</stp>
        <stp>X.US.ULSDLAT</stp>
        <stp>Bar</stp>
        <stp/>
        <stp>Close</stp>
        <stp>W</stp>
        <stp>-1</stp>
        <stp/>
        <stp/>
        <stp/>
        <stp/>
        <stp>T</stp>
        <tr r="C17" s="2"/>
        <tr r="B17" s="2"/>
      </tp>
      <tp>
        <v>4.9790000000000001</v>
        <stp/>
        <stp>StudyData</stp>
        <stp>X.US.GASAGMW</stp>
        <stp>Bar</stp>
        <stp/>
        <stp>Close</stp>
        <stp>W</stp>
        <stp>-1</stp>
        <stp/>
        <stp/>
        <stp/>
        <stp/>
        <stp>T</stp>
        <tr r="G3" s="1"/>
      </tp>
      <tp>
        <v>6.0839999999999996</v>
        <stp/>
        <stp>StudyData</stp>
        <stp>X.US.ULSDCAT</stp>
        <stp>Bar</stp>
        <stp/>
        <stp>Close</stp>
        <stp>W</stp>
        <stp>-2</stp>
        <stp/>
        <stp/>
        <stp/>
        <stp/>
        <stp>T</stp>
        <tr r="C14" s="2"/>
      </tp>
      <tp>
        <v>5.7359999999999998</v>
        <stp/>
        <stp>StudyData</stp>
        <stp>X.US.ULSDLAT</stp>
        <stp>Bar</stp>
        <stp/>
        <stp>Close</stp>
        <stp>W</stp>
        <stp>-2</stp>
        <stp/>
        <stp/>
        <stp/>
        <stp/>
        <stp>T</stp>
        <tr r="C17" s="2"/>
      </tp>
      <tp>
        <v>5.2859999999999996</v>
        <stp/>
        <stp>StudyData</stp>
        <stp>X.US.GASMGMW</stp>
        <stp>Bar</stp>
        <stp/>
        <stp>Close</stp>
        <stp>W</stp>
        <stp>-1</stp>
        <stp/>
        <stp/>
        <stp/>
        <stp/>
        <stp>T</stp>
        <tr r="G20" s="2"/>
      </tp>
      <tp t="s">
        <v/>
        <stp/>
        <stp>StudyData</stp>
        <stp>X.US.ULSDCA</stp>
        <stp>Bar</stp>
        <stp/>
        <stp>Close</stp>
        <stp>W</stp>
        <stp>0</stp>
        <stp/>
        <stp/>
        <stp/>
        <stp/>
        <stp>T</stp>
        <tr r="C13" s="2"/>
        <tr r="B13" s="2"/>
      </tp>
      <tp>
        <v>5.0030000000000001</v>
        <stp/>
        <stp>StudyData</stp>
        <stp>X.US.GASAGCACO</stp>
        <stp>Bar</stp>
        <stp/>
        <stp>Close</stp>
        <stp>W</stp>
        <stp>-1</stp>
        <stp/>
        <stp/>
        <stp/>
        <stp/>
        <stp>T</stp>
        <tr r="C10" s="1"/>
      </tp>
      <tp>
        <v>4.9850000000000003</v>
        <stp/>
        <stp>StudyData</stp>
        <stp>X.US.GASAGNY</stp>
        <stp>Bar</stp>
        <stp/>
        <stp>Close</stp>
        <stp>W</stp>
        <stp>-1</stp>
        <stp/>
        <stp/>
        <stp/>
        <stp/>
        <stp>T</stp>
        <tr r="G6" s="1"/>
      </tp>
      <tp>
        <v>6.1219999999999999</v>
        <stp/>
        <stp>StudyData</stp>
        <stp>X.US.DSLATNE</stp>
        <stp>Bar</stp>
        <stp/>
        <stp>Close</stp>
        <stp>W</stp>
        <stp>-2</stp>
        <stp/>
        <stp/>
        <stp/>
        <stp/>
        <stp>T</stp>
        <tr r="C8" s="2"/>
      </tp>
      <tp>
        <v>5.2370000000000001</v>
        <stp/>
        <stp>StudyData</stp>
        <stp>X.US.GASMGNY</stp>
        <stp>Bar</stp>
        <stp/>
        <stp>Close</stp>
        <stp>W</stp>
        <stp>-1</stp>
        <stp/>
        <stp/>
        <stp/>
        <stp/>
        <stp>T</stp>
        <tr r="G23" s="2"/>
      </tp>
      <tp t="s">
        <v/>
        <stp/>
        <stp>StudyData</stp>
        <stp>X.US.ULSDMW</stp>
        <stp>Bar</stp>
        <stp/>
        <stp>Close</stp>
        <stp>W</stp>
        <stp>0</stp>
        <stp/>
        <stp/>
        <stp/>
        <stp/>
        <stp>T</stp>
        <tr r="C18" s="2"/>
        <tr r="B18" s="2"/>
      </tp>
      <tp>
        <v>5.34</v>
        <stp/>
        <stp>StudyData</stp>
        <stp>X.US.GASMRALAT</stp>
        <stp>Bar</stp>
        <stp/>
        <stp>Close</stp>
        <stp>W</stp>
        <stp>-1</stp>
        <stp/>
        <stp/>
        <stp/>
        <stp/>
        <stp>T</stp>
        <tr r="G34" s="2"/>
      </tp>
      <tp>
        <v>5.5330000000000004</v>
        <stp/>
        <stp>StudyData</stp>
        <stp>X.US.GASPRALAT</stp>
        <stp>Bar</stp>
        <stp/>
        <stp>Close</stp>
        <stp>W</stp>
        <stp>-1</stp>
        <stp/>
        <stp/>
        <stp/>
        <stp/>
        <stp>T</stp>
        <tr r="G23" s="3"/>
      </tp>
      <tp>
        <v>4.9050000000000002</v>
        <stp/>
        <stp>StudyData</stp>
        <stp>X.US.GASRRALAT</stp>
        <stp>Bar</stp>
        <stp/>
        <stp>Close</stp>
        <stp>W</stp>
        <stp>-1</stp>
        <stp/>
        <stp/>
        <stp/>
        <stp/>
        <stp>T</stp>
        <tr r="G11" s="4"/>
      </tp>
      <tp>
        <v>5.3639999999999999</v>
        <stp/>
        <stp>StudyData</stp>
        <stp>X.US.GASMRACAT</stp>
        <stp>Bar</stp>
        <stp/>
        <stp>Close</stp>
        <stp>W</stp>
        <stp>-1</stp>
        <stp/>
        <stp/>
        <stp/>
        <stp/>
        <stp>T</stp>
        <tr r="G28" s="2"/>
      </tp>
      <tp>
        <v>5.6360000000000001</v>
        <stp/>
        <stp>StudyData</stp>
        <stp>X.US.GASPRACAT</stp>
        <stp>Bar</stp>
        <stp/>
        <stp>Close</stp>
        <stp>W</stp>
        <stp>-1</stp>
        <stp/>
        <stp/>
        <stp/>
        <stp/>
        <stp>T</stp>
        <tr r="G17" s="3"/>
      </tp>
      <tp>
        <v>4.9340000000000002</v>
        <stp/>
        <stp>StudyData</stp>
        <stp>X.US.GASRRACAT</stp>
        <stp>Bar</stp>
        <stp/>
        <stp>Close</stp>
        <stp>W</stp>
        <stp>-1</stp>
        <stp/>
        <stp/>
        <stp/>
        <stp/>
        <stp>T</stp>
        <tr r="G5" s="4"/>
      </tp>
      <tp>
        <v>5.4969999999999999</v>
        <stp/>
        <stp>StudyData</stp>
        <stp>X.US.GASAGCAWA</stp>
        <stp>Bar</stp>
        <stp/>
        <stp>Close</stp>
        <stp>W</stp>
        <stp>-1</stp>
        <stp/>
        <stp/>
        <stp/>
        <stp/>
        <stp>T</stp>
        <tr r="C26" s="1"/>
      </tp>
      <tp>
        <v>4.8970000000000002</v>
        <stp/>
        <stp>StudyData</stp>
        <stp>X.US.GASREGNYC</stp>
        <stp>Bar</stp>
        <stp/>
        <stp>Close</stp>
        <stp>W</stp>
        <stp>-1</stp>
        <stp/>
        <stp/>
        <stp/>
        <stp/>
        <stp>T</stp>
        <tr r="C36" s="4"/>
      </tp>
      <tp>
        <v>4.7939999999999996</v>
        <stp/>
        <stp>StudyData</stp>
        <stp>X.US.GASREGMIC</stp>
        <stp>Bar</stp>
        <stp/>
        <stp>Close</stp>
        <stp>W</stp>
        <stp>-1</stp>
        <stp/>
        <stp/>
        <stp/>
        <stp/>
        <stp>T</stp>
        <tr r="G31" s="4"/>
      </tp>
      <tp>
        <v>6.1669999999999998</v>
        <stp/>
        <stp>StudyData</stp>
        <stp>X.US.GASREGLAC</stp>
        <stp>Bar</stp>
        <stp/>
        <stp>Close</stp>
        <stp>W</stp>
        <stp>-1</stp>
        <stp/>
        <stp/>
        <stp/>
        <stp/>
        <stp>T</stp>
        <tr r="C34" s="4"/>
      </tp>
      <tp>
        <v>5.3490000000000002</v>
        <stp/>
        <stp>StudyData</stp>
        <stp>X.US.GASPRMLAT</stp>
        <stp>Bar</stp>
        <stp/>
        <stp>Close</stp>
        <stp>W</stp>
        <stp>-1</stp>
        <stp/>
        <stp/>
        <stp/>
        <stp/>
        <stp>T</stp>
        <tr r="G6" s="3"/>
      </tp>
      <tp>
        <v>5.6269999999999998</v>
        <stp/>
        <stp>StudyData</stp>
        <stp>X.US.GASPRMCAT</stp>
        <stp>Bar</stp>
        <stp/>
        <stp>Close</stp>
        <stp>W</stp>
        <stp>-1</stp>
        <stp/>
        <stp/>
        <stp/>
        <stp/>
        <stp>T</stp>
        <tr r="C15" s="3"/>
      </tp>
      <tp>
        <v>4.7190000000000003</v>
        <stp/>
        <stp>StudyData</stp>
        <stp>X.US.GASAGTX</stp>
        <stp>Bar</stp>
        <stp/>
        <stp>Close</stp>
        <stp>W</stp>
        <stp>-1</stp>
        <stp/>
        <stp/>
        <stp/>
        <stp/>
        <stp>T</stp>
        <tr r="G31" s="1"/>
      </tp>
      <tp>
        <v>6.3070000000000004</v>
        <stp/>
        <stp>StudyData</stp>
        <stp>X.US.GASAGRACA</stp>
        <stp>Bar</stp>
        <stp/>
        <stp>Close</stp>
        <stp>W</stp>
        <stp>-1</stp>
        <stp/>
        <stp/>
        <stp/>
        <stp/>
        <stp>T</stp>
        <tr r="G10" s="1"/>
      </tp>
      <tp>
        <v>5.0739999999999998</v>
        <stp/>
        <stp>StudyData</stp>
        <stp>X.US.GASAGRAMA</stp>
        <stp>Bar</stp>
        <stp/>
        <stp>Close</stp>
        <stp>W</stp>
        <stp>-1</stp>
        <stp/>
        <stp/>
        <stp/>
        <stp/>
        <stp>T</stp>
        <tr r="G18" s="1"/>
      </tp>
      <tp>
        <v>5.0090000000000003</v>
        <stp/>
        <stp>StudyData</stp>
        <stp>X.US.GASMGTX</stp>
        <stp>Bar</stp>
        <stp/>
        <stp>Close</stp>
        <stp>W</stp>
        <stp>-1</stp>
        <stp/>
        <stp/>
        <stp/>
        <stp/>
        <stp>T</stp>
        <tr r="C8" s="3"/>
      </tp>
      <tp t="s">
        <v/>
        <stp/>
        <stp>StudyData</stp>
        <stp>X.US.ULSDNE</stp>
        <stp>Bar</stp>
        <stp/>
        <stp>Close</stp>
        <stp>W</stp>
        <stp>0</stp>
        <stp/>
        <stp/>
        <stp/>
        <stp/>
        <stp>T</stp>
        <tr r="B19" s="2"/>
        <tr r="C19" s="2"/>
      </tp>
      <tp>
        <v>4.782</v>
        <stp/>
        <stp>StudyData</stp>
        <stp>X.US.GASAGCAEC</stp>
        <stp>Bar</stp>
        <stp/>
        <stp>Close</stp>
        <stp>W</stp>
        <stp>-1</stp>
        <stp/>
        <stp/>
        <stp/>
        <stp/>
        <stp>T</stp>
        <tr r="C12" s="1"/>
      </tp>
      <tp>
        <v>4.6639999999999997</v>
        <stp/>
        <stp>StudyData</stp>
        <stp>X.US.GASAGCAGC</stp>
        <stp>Bar</stp>
        <stp/>
        <stp>Close</stp>
        <stp>W</stp>
        <stp>-1</stp>
        <stp/>
        <stp/>
        <stp/>
        <stp/>
        <stp>T</stp>
        <tr r="C14" s="1"/>
      </tp>
      <tp>
        <v>5.4969999999999999</v>
        <stp/>
        <stp>StudyData</stp>
        <stp>X.US.GASAGCAWC</stp>
        <stp>Bar</stp>
        <stp/>
        <stp>Close</stp>
        <stp>W</stp>
        <stp>-1</stp>
        <stp/>
        <stp/>
        <stp/>
        <stp/>
        <stp>T</stp>
        <tr r="C27" s="1"/>
      </tp>
      <tp t="s">
        <v/>
        <stp/>
        <stp>StudyData</stp>
        <stp>X.US.DSLATNE</stp>
        <stp>Bar</stp>
        <stp/>
        <stp>Close</stp>
        <stp>W</stp>
        <stp>-1</stp>
        <stp/>
        <stp/>
        <stp/>
        <stp/>
        <stp>T</stp>
        <tr r="C8" s="2"/>
        <tr r="B8" s="2"/>
      </tp>
      <tp>
        <v>5.048</v>
        <stp/>
        <stp>StudyData</stp>
        <stp>X.US.GASAGRAEC</stp>
        <stp>Bar</stp>
        <stp/>
        <stp>Close</stp>
        <stp>W</stp>
        <stp>-1</stp>
        <stp/>
        <stp/>
        <stp/>
        <stp/>
        <stp>T</stp>
        <tr r="G13" s="1"/>
      </tp>
      <tp>
        <v>4.7439999999999998</v>
        <stp/>
        <stp>StudyData</stp>
        <stp>X.US.GASAGRAGC</stp>
        <stp>Bar</stp>
        <stp/>
        <stp>Close</stp>
        <stp>W</stp>
        <stp>-1</stp>
        <stp/>
        <stp/>
        <stp/>
        <stp/>
        <stp>T</stp>
        <tr r="G14" s="1"/>
      </tp>
      <tp>
        <v>6.2240000000000002</v>
        <stp/>
        <stp>StudyData</stp>
        <stp>X.US.GASAGRAWC</stp>
        <stp>Bar</stp>
        <stp/>
        <stp>Close</stp>
        <stp>W</stp>
        <stp>-1</stp>
        <stp/>
        <stp/>
        <stp/>
        <stp/>
        <stp>T</stp>
        <tr r="G26" s="1"/>
      </tp>
      <tp>
        <v>5.7460000000000004</v>
        <stp/>
        <stp>StudyData</stp>
        <stp>X.US.GASMGWCLC</stp>
        <stp>Bar</stp>
        <stp/>
        <stp>Close</stp>
        <stp>W</stp>
        <stp>-1</stp>
        <stp/>
        <stp/>
        <stp/>
        <stp/>
        <stp>T</stp>
        <tr r="C12" s="3"/>
      </tp>
      <tp>
        <v>5.5309999999999997</v>
        <stp/>
        <stp>StudyData</stp>
        <stp>X.US.GASAGWCLC</stp>
        <stp>Bar</stp>
        <stp/>
        <stp>Close</stp>
        <stp>W</stp>
        <stp>-1</stp>
        <stp/>
        <stp/>
        <stp/>
        <stp/>
        <stp>T</stp>
        <tr r="G35" s="1"/>
      </tp>
      <tp>
        <v>6.8869999999999996</v>
        <stp/>
        <stp>StudyData</stp>
        <stp>X.US.DSLATCA</stp>
        <stp>Bar</stp>
        <stp/>
        <stp>Close</stp>
        <stp>W</stp>
        <stp>-2</stp>
        <stp/>
        <stp/>
        <stp/>
        <stp/>
        <stp>T</stp>
        <tr r="C2" s="2"/>
      </tp>
      <tp>
        <v>5.1289999999999996</v>
        <stp/>
        <stp>StudyData</stp>
        <stp>X.US.GASAGCANE</stp>
        <stp>Bar</stp>
        <stp/>
        <stp>Close</stp>
        <stp>W</stp>
        <stp>-1</stp>
        <stp/>
        <stp/>
        <stp/>
        <stp/>
        <stp>T</stp>
        <tr r="C19" s="1"/>
      </tp>
      <tp>
        <v>5.61</v>
        <stp/>
        <stp>StudyData</stp>
        <stp>X.US.GASAGCASE</stp>
        <stp>Bar</stp>
        <stp/>
        <stp>Close</stp>
        <stp>W</stp>
        <stp>-1</stp>
        <stp/>
        <stp/>
        <stp/>
        <stp/>
        <stp>T</stp>
        <tr r="C23" s="1"/>
      </tp>
      <tp t="s">
        <v/>
        <stp/>
        <stp>StudyData</stp>
        <stp>X.US.DSLATGC</stp>
        <stp>Bar</stp>
        <stp/>
        <stp>Close</stp>
        <stp>W</stp>
        <stp>-1</stp>
        <stp/>
        <stp/>
        <stp/>
        <stp/>
        <stp>T</stp>
        <tr r="B5" s="2"/>
        <tr r="C5" s="2"/>
      </tp>
      <tp t="s">
        <v/>
        <stp/>
        <stp>StudyData</stp>
        <stp>X.US.DSLATEC</stp>
        <stp>Bar</stp>
        <stp/>
        <stp>Close</stp>
        <stp>W</stp>
        <stp>-1</stp>
        <stp/>
        <stp/>
        <stp/>
        <stp/>
        <stp>T</stp>
        <tr r="B4" s="2"/>
        <tr r="C4" s="2"/>
      </tp>
      <tp t="s">
        <v/>
        <stp/>
        <stp>StudyData</stp>
        <stp>X.US.DSLATWC</stp>
        <stp>Bar</stp>
        <stp/>
        <stp>Close</stp>
        <stp>W</stp>
        <stp>-1</stp>
        <stp/>
        <stp/>
        <stp/>
        <stp/>
        <stp>T</stp>
        <tr r="B11" s="2"/>
        <tr r="C11" s="2"/>
      </tp>
      <tp>
        <v>5.0540000000000003</v>
        <stp/>
        <stp>StudyData</stp>
        <stp>X.US.GASAGRANE</stp>
        <stp>Bar</stp>
        <stp/>
        <stp>Close</stp>
        <stp>W</stp>
        <stp>-1</stp>
        <stp/>
        <stp/>
        <stp/>
        <stp/>
        <stp>T</stp>
        <tr r="G20" s="1"/>
      </tp>
      <tp>
        <v>5.37</v>
        <stp/>
        <stp>StudyData</stp>
        <stp>X.US.DSLATGC</stp>
        <stp>Bar</stp>
        <stp/>
        <stp>Close</stp>
        <stp>W</stp>
        <stp>-2</stp>
        <stp/>
        <stp/>
        <stp/>
        <stp/>
        <stp>T</stp>
        <tr r="C5" s="2"/>
      </tp>
      <tp>
        <v>5.8520000000000003</v>
        <stp/>
        <stp>StudyData</stp>
        <stp>X.US.DSLATEC</stp>
        <stp>Bar</stp>
        <stp/>
        <stp>Close</stp>
        <stp>W</stp>
        <stp>-2</stp>
        <stp/>
        <stp/>
        <stp/>
        <stp/>
        <stp>T</stp>
        <tr r="C4" s="2"/>
      </tp>
      <tp>
        <v>6.423</v>
        <stp/>
        <stp>StudyData</stp>
        <stp>X.US.DSLATWC</stp>
        <stp>Bar</stp>
        <stp/>
        <stp>Close</stp>
        <stp>W</stp>
        <stp>-2</stp>
        <stp/>
        <stp/>
        <stp/>
        <stp/>
        <stp>T</stp>
        <tr r="C11" s="2"/>
      </tp>
      <tp>
        <v>6.4059999999999997</v>
        <stp/>
        <stp>StudyData</stp>
        <stp>X.US.GASAGRASF</stp>
        <stp>Bar</stp>
        <stp/>
        <stp>Close</stp>
        <stp>W</stp>
        <stp>-1</stp>
        <stp/>
        <stp/>
        <stp/>
        <stp/>
        <stp>T</stp>
        <tr r="G23" s="1"/>
      </tp>
      <tp>
        <v>5.2160000000000002</v>
        <stp/>
        <stp>StudyData</stp>
        <stp>X.US.GASMCAMIC</stp>
        <stp>Bar</stp>
        <stp/>
        <stp>Close</stp>
        <stp>W</stp>
        <stp>-1</stp>
        <stp/>
        <stp/>
        <stp/>
        <stp/>
        <stp>T</stp>
        <tr r="C38" s="2"/>
      </tp>
      <tp>
        <v>5.4889999999999999</v>
        <stp/>
        <stp>StudyData</stp>
        <stp>X.US.GASPCAMIC</stp>
        <stp>Bar</stp>
        <stp/>
        <stp>Close</stp>
        <stp>W</stp>
        <stp>-1</stp>
        <stp/>
        <stp/>
        <stp/>
        <stp/>
        <stp>T</stp>
        <tr r="C27" s="3"/>
      </tp>
      <tp>
        <v>4.7939999999999996</v>
        <stp/>
        <stp>StudyData</stp>
        <stp>X.US.GASRCAMIC</stp>
        <stp>Bar</stp>
        <stp/>
        <stp>Close</stp>
        <stp>W</stp>
        <stp>-1</stp>
        <stp/>
        <stp/>
        <stp/>
        <stp/>
        <stp>T</stp>
        <tr r="C16" s="4"/>
      </tp>
      <tp t="s">
        <v/>
        <stp/>
        <stp>StudyData</stp>
        <stp>X.US.DSLATCA</stp>
        <stp>Bar</stp>
        <stp/>
        <stp>Close</stp>
        <stp>W</stp>
        <stp>-1</stp>
        <stp/>
        <stp/>
        <stp/>
        <stp/>
        <stp>T</stp>
        <tr r="B2" s="2"/>
        <tr r="C2" s="2"/>
      </tp>
      <tp t="s">
        <v>Regular Gasoline Lower Atlantic (PADD 1C)</v>
        <stp/>
        <stp>ContractData</stp>
        <stp>X.US.GASREGLAT</stp>
        <stp>LongDescription</stp>
        <stp/>
        <stp>T</stp>
        <tr r="D35" s="4"/>
      </tp>
      <tp t="s">
        <v>Regular Gasoline Los Angeles</v>
        <stp/>
        <stp>ContractData</stp>
        <stp>X.US.GASREGLAC</stp>
        <stp>LongDescription</stp>
        <stp/>
        <stp>T</stp>
        <tr r="D34" s="4"/>
      </tp>
      <tp t="s">
        <v>Regular Gasoline Miami</v>
        <stp/>
        <stp>ContractData</stp>
        <stp>X.US.GASREGMIC</stp>
        <stp>LongDescription</stp>
        <stp/>
        <stp>T</stp>
        <tr r="H31" s="4"/>
      </tp>
      <tp t="s">
        <v>Regular Gasoline New York City</v>
        <stp/>
        <stp>ContractData</stp>
        <stp>X.US.GASREGNYC</stp>
        <stp>LongDescription</stp>
        <stp/>
        <stp>T</stp>
        <tr r="D36" s="4"/>
      </tp>
      <tp>
        <v>4.6950000000000003</v>
        <stp/>
        <stp>StudyData</stp>
        <stp>X.US.GASAGCATX</stp>
        <stp>Bar</stp>
        <stp/>
        <stp>Close</stp>
        <stp>W</stp>
        <stp>-1</stp>
        <stp/>
        <stp/>
        <stp/>
        <stp/>
        <stp>T</stp>
        <tr r="C24" s="1"/>
      </tp>
      <tp t="s">
        <v>Regular Gasoline Denver</v>
        <stp/>
        <stp>ContractData</stp>
        <stp>X.US.GASREGDEN</stp>
        <stp>LongDescription</stp>
        <stp/>
        <stp>T</stp>
        <tr r="D29" s="4"/>
      </tp>
      <tp t="s">
        <v>Regular Gasoline Central Atlantic (PADD 1B)</v>
        <stp/>
        <stp>ContractData</stp>
        <stp>X.US.GASREGCAT</stp>
        <stp>LongDescription</stp>
        <stp/>
        <stp>T</stp>
        <tr r="D4" s="4"/>
      </tp>
      <tp t="s">
        <v>Regular Gasoline Chicago</v>
        <stp/>
        <stp>ContractData</stp>
        <stp>X.US.GASREGCHI</stp>
        <stp>LongDescription</stp>
        <stp/>
        <stp>T</stp>
        <tr r="D5" s="4"/>
      </tp>
      <tp>
        <v>5.4969999999999999</v>
        <stp/>
        <stp>StudyData</stp>
        <stp>X.US.GASAGWA</stp>
        <stp>Bar</stp>
        <stp/>
        <stp>Close</stp>
        <stp>W</stp>
        <stp>-1</stp>
        <stp/>
        <stp/>
        <stp/>
        <stp/>
        <stp>T</stp>
        <tr r="G33" s="1"/>
      </tp>
      <tp>
        <v>5.0250000000000004</v>
        <stp/>
        <stp>StudyData</stp>
        <stp>X.US.GASAGCA</stp>
        <stp>Bar</stp>
        <stp/>
        <stp>Close</stp>
        <stp>W</stp>
        <stp>-1</stp>
        <stp/>
        <stp/>
        <stp/>
        <stp/>
        <stp>T</stp>
        <tr r="C3" s="1"/>
      </tp>
      <tp>
        <v>5.0739999999999998</v>
        <stp/>
        <stp>StudyData</stp>
        <stp>X.US.GASAGMA</stp>
        <stp>Bar</stp>
        <stp/>
        <stp>Close</stp>
        <stp>W</stp>
        <stp>-1</stp>
        <stp/>
        <stp/>
        <stp/>
        <stp/>
        <stp>T</stp>
        <tr r="C36" s="1"/>
      </tp>
      <tp>
        <v>4.7439999999999998</v>
        <stp/>
        <stp>StudyData</stp>
        <stp>X.US.GASAGRATX</stp>
        <stp>Bar</stp>
        <stp/>
        <stp>Close</stp>
        <stp>W</stp>
        <stp>-1</stp>
        <stp/>
        <stp/>
        <stp/>
        <stp/>
        <stp>T</stp>
        <tr r="G24" s="1"/>
      </tp>
      <tp>
        <v>5.72</v>
        <stp/>
        <stp>StudyData</stp>
        <stp>X.US.GASMGWA</stp>
        <stp>Bar</stp>
        <stp/>
        <stp>Close</stp>
        <stp>W</stp>
        <stp>-1</stp>
        <stp/>
        <stp/>
        <stp/>
        <stp/>
        <stp>T</stp>
        <tr r="C10" s="3"/>
      </tp>
      <tp>
        <v>6.4809999999999999</v>
        <stp/>
        <stp>StudyData</stp>
        <stp>X.US.GASMGCA</stp>
        <stp>Bar</stp>
        <stp/>
        <stp>Close</stp>
        <stp>W</stp>
        <stp>-1</stp>
        <stp/>
        <stp/>
        <stp/>
        <stp/>
        <stp>T</stp>
        <tr r="C25" s="2"/>
      </tp>
      <tp>
        <v>5.3680000000000003</v>
        <stp/>
        <stp>StudyData</stp>
        <stp>X.US.GASMGMA</stp>
        <stp>Bar</stp>
        <stp/>
        <stp>Close</stp>
        <stp>W</stp>
        <stp>-1</stp>
        <stp/>
        <stp/>
        <stp/>
        <stp/>
        <stp>T</stp>
        <tr r="G18" s="2"/>
      </tp>
      <tp t="s">
        <v/>
        <stp/>
        <stp>StudyData</stp>
        <stp>X.US.ULSDUS</stp>
        <stp>Bar</stp>
        <stp/>
        <stp>Close</stp>
        <stp>W</stp>
        <stp>0</stp>
        <stp/>
        <stp/>
        <stp/>
        <stp/>
        <stp>T</stp>
        <tr r="B21" s="2"/>
        <tr r="C21" s="2"/>
      </tp>
      <tp>
        <v>4.9779999999999998</v>
        <stp/>
        <stp>StudyData</stp>
        <stp>X.US.GASAGCANY</stp>
        <stp>Bar</stp>
        <stp/>
        <stp>Close</stp>
        <stp>W</stp>
        <stp>-1</stp>
        <stp/>
        <stp/>
        <stp/>
        <stp/>
        <stp>T</stp>
        <tr r="C20" s="1"/>
      </tp>
      <tp>
        <v>4.992</v>
        <stp/>
        <stp>StudyData</stp>
        <stp>X.US.GASAGRANY</stp>
        <stp>Bar</stp>
        <stp/>
        <stp>Close</stp>
        <stp>W</stp>
        <stp>-1</stp>
        <stp/>
        <stp/>
        <stp/>
        <stp/>
        <stp>T</stp>
        <tr r="G21" s="1"/>
      </tp>
      <tp>
        <v>5.9619999999999997</v>
        <stp/>
        <stp>StudyData</stp>
        <stp>X.US.GASAGWC</stp>
        <stp>Bar</stp>
        <stp/>
        <stp>Close</stp>
        <stp>W</stp>
        <stp>-1</stp>
        <stp/>
        <stp/>
        <stp/>
        <stp/>
        <stp>T</stp>
        <tr r="G34" s="1"/>
      </tp>
      <tp>
        <v>4.8789999999999996</v>
        <stp/>
        <stp>StudyData</stp>
        <stp>X.US.GASAGEC</stp>
        <stp>Bar</stp>
        <stp/>
        <stp>Close</stp>
        <stp>W</stp>
        <stp>-1</stp>
        <stp/>
        <stp/>
        <stp/>
        <stp/>
        <stp>T</stp>
        <tr r="C30" s="1"/>
      </tp>
      <tp>
        <v>4.6879999999999997</v>
        <stp/>
        <stp>StudyData</stp>
        <stp>X.US.GASAGGC</stp>
        <stp>Bar</stp>
        <stp/>
        <stp>Close</stp>
        <stp>W</stp>
        <stp>-1</stp>
        <stp/>
        <stp/>
        <stp/>
        <stp/>
        <stp>T</stp>
        <tr r="C32" s="1"/>
      </tp>
      <tp t="s">
        <v>DIESEL All Types West Coast Less California</v>
        <stp/>
        <stp>ContractData</stp>
        <stp>X.US.DSLATWCLC</stp>
        <stp>LongDescription</stp>
        <stp/>
        <stp>T</stp>
        <tr r="D12" s="2"/>
      </tp>
      <tp>
        <v>6.2210000000000001</v>
        <stp/>
        <stp>StudyData</stp>
        <stp>X.US.GASMGWC</stp>
        <stp>Bar</stp>
        <stp/>
        <stp>Close</stp>
        <stp>W</stp>
        <stp>-1</stp>
        <stp/>
        <stp/>
        <stp/>
        <stp/>
        <stp>T</stp>
        <tr r="C11" s="3"/>
      </tp>
      <tp>
        <v>5.1790000000000003</v>
        <stp/>
        <stp>StudyData</stp>
        <stp>X.US.GASMGEC</stp>
        <stp>Bar</stp>
        <stp/>
        <stp>Close</stp>
        <stp>W</stp>
        <stp>-1</stp>
        <stp/>
        <stp/>
        <stp/>
        <stp/>
        <stp>T</stp>
        <tr r="G12" s="2"/>
      </tp>
      <tp>
        <v>4.9880000000000004</v>
        <stp/>
        <stp>StudyData</stp>
        <stp>X.US.GASMGGC</stp>
        <stp>Bar</stp>
        <stp/>
        <stp>Close</stp>
        <stp>W</stp>
        <stp>-1</stp>
        <stp/>
        <stp/>
        <stp/>
        <stp/>
        <stp>T</stp>
        <tr r="G14" s="2"/>
      </tp>
      <tp t="s">
        <v/>
        <stp/>
        <stp>StudyData</stp>
        <stp>X.US.ULSDWC</stp>
        <stp>Bar</stp>
        <stp/>
        <stp>Close</stp>
        <stp>W</stp>
        <stp>0</stp>
        <stp/>
        <stp/>
        <stp/>
        <stp/>
        <stp>T</stp>
        <tr r="C22" s="2"/>
        <tr r="B22" s="2"/>
      </tp>
      <tp>
        <v>5.5190000000000001</v>
        <stp/>
        <stp>StudyData</stp>
        <stp>X.US.GASPRMDEN</stp>
        <stp>Bar</stp>
        <stp/>
        <stp>Close</stp>
        <stp>W</stp>
        <stp>-1</stp>
        <stp/>
        <stp/>
        <stp/>
        <stp/>
        <stp>T</stp>
        <tr r="C40" s="3"/>
      </tp>
      <tp>
        <v>6.1559999999999997</v>
        <stp/>
        <stp>StudyData</stp>
        <stp>X.US.GASMRACHI</stp>
        <stp>Bar</stp>
        <stp/>
        <stp>Close</stp>
        <stp>W</stp>
        <stp>-1</stp>
        <stp/>
        <stp/>
        <stp/>
        <stp/>
        <stp>T</stp>
        <tr r="G29" s="2"/>
      </tp>
      <tp>
        <v>6.5810000000000004</v>
        <stp/>
        <stp>StudyData</stp>
        <stp>X.US.GASPRACHI</stp>
        <stp>Bar</stp>
        <stp/>
        <stp>Close</stp>
        <stp>W</stp>
        <stp>-1</stp>
        <stp/>
        <stp/>
        <stp/>
        <stp/>
        <stp>T</stp>
        <tr r="G18" s="3"/>
      </tp>
      <tp>
        <v>5.742</v>
        <stp/>
        <stp>StudyData</stp>
        <stp>X.US.GASRRACHI</stp>
        <stp>Bar</stp>
        <stp/>
        <stp>Close</stp>
        <stp>W</stp>
        <stp>-1</stp>
        <stp/>
        <stp/>
        <stp/>
        <stp/>
        <stp>T</stp>
        <tr r="G6" s="4"/>
      </tp>
      <tp>
        <v>6.5810000000000004</v>
        <stp/>
        <stp>StudyData</stp>
        <stp>X.US.GASPRMCHI</stp>
        <stp>Bar</stp>
        <stp/>
        <stp>Close</stp>
        <stp>W</stp>
        <stp>-1</stp>
        <stp/>
        <stp/>
        <stp/>
        <stp/>
        <stp>T</stp>
        <tr r="C16" s="3"/>
      </tp>
      <tp t="s">
        <v>All Grades Gasoline Conventional Areas Cleveland</v>
        <stp/>
        <stp>ContractData</stp>
        <stp>X.US.GASAGCACL</stp>
        <stp>LongDescription</stp>
        <stp/>
        <stp>T</stp>
        <tr r="D9" s="1"/>
      </tp>
      <tp t="s">
        <v>All Grades Gasoline Conventional Areas Colorado</v>
        <stp/>
        <stp>ContractData</stp>
        <stp>X.US.GASAGCACO</stp>
        <stp>LongDescription</stp>
        <stp/>
        <stp>T</stp>
        <tr r="D10" s="1"/>
      </tp>
      <tp t="s">
        <v>All Grades Gasoline Conventional Areas Gulf Coast (PADD 3)</v>
        <stp/>
        <stp>ContractData</stp>
        <stp>X.US.GASAGCAGC</stp>
        <stp>LongDescription</stp>
        <stp/>
        <stp>T</stp>
        <tr r="D14" s="1"/>
      </tp>
      <tp t="s">
        <v>All Grades Gasoline Conventional Areas Florida</v>
        <stp/>
        <stp>ContractData</stp>
        <stp>X.US.GASAGCAFL</stp>
        <stp>LongDescription</stp>
        <stp/>
        <stp>T</stp>
        <tr r="D13" s="1"/>
      </tp>
      <tp t="s">
        <v>All Grades Gasoline Conventional Areas East Coast (PADD 1)</v>
        <stp/>
        <stp>ContractData</stp>
        <stp>X.US.GASAGCAEC</stp>
        <stp>LongDescription</stp>
        <stp/>
        <stp>T</stp>
        <tr r="D12" s="1"/>
      </tp>
      <tp t="s">
        <v>All Grades Gasoline Conventional Areas Ohio</v>
        <stp/>
        <stp>ContractData</stp>
        <stp>X.US.GASAGCAOH</stp>
        <stp>LongDescription</stp>
        <stp/>
        <stp>T</stp>
        <tr r="D21" s="1"/>
      </tp>
      <tp t="s">
        <v>All Grades Gasoline Conventional Areas New York</v>
        <stp/>
        <stp>ContractData</stp>
        <stp>X.US.GASAGCANY</stp>
        <stp>LongDescription</stp>
        <stp/>
        <stp>T</stp>
        <tr r="D20" s="1"/>
      </tp>
      <tp t="s">
        <v>All Grades Gasoline Conventional Areas New England (PADD 1A)</v>
        <stp/>
        <stp>ContractData</stp>
        <stp>X.US.GASAGCANE</stp>
        <stp>LongDescription</stp>
        <stp/>
        <stp>T</stp>
        <tr r="D19" s="1"/>
      </tp>
      <tp t="s">
        <v>All Grades Gasoline Conventional Areas Midwest (PADD 2)</v>
        <stp/>
        <stp>ContractData</stp>
        <stp>X.US.GASAGCAMW</stp>
        <stp>LongDescription</stp>
        <stp/>
        <stp>T</stp>
        <tr r="D17" s="1"/>
      </tp>
      <tp t="s">
        <v>All Grades Gasoline Conventional Areas Minnesota</v>
        <stp/>
        <stp>ContractData</stp>
        <stp>X.US.GASAGCAMI</stp>
        <stp>LongDescription</stp>
        <stp/>
        <stp>T</stp>
        <tr r="D18" s="1"/>
      </tp>
      <tp t="s">
        <v>All Grades Gasoline Conventional Areas Seattle</v>
        <stp/>
        <stp>ContractData</stp>
        <stp>X.US.GASAGCASE</stp>
        <stp>LongDescription</stp>
        <stp/>
        <stp>T</stp>
        <tr r="D23" s="1"/>
      </tp>
      <tp t="s">
        <v>All Grades Gasoline Conventional Areas Rocky Mountain (PADD 4)</v>
        <stp/>
        <stp>ContractData</stp>
        <stp>X.US.GASAGCARM</stp>
        <stp>LongDescription</stp>
        <stp/>
        <stp>T</stp>
        <tr r="D22" s="1"/>
      </tp>
      <tp t="s">
        <v>All Grades Gasoline Conventional Areas Washington</v>
        <stp/>
        <stp>ContractData</stp>
        <stp>X.US.GASAGCAWA</stp>
        <stp>LongDescription</stp>
        <stp/>
        <stp>T</stp>
        <tr r="D26" s="1"/>
      </tp>
      <tp t="s">
        <v>All Grades Gasoline Conventional Areas West Coast (PADD 5)</v>
        <stp/>
        <stp>ContractData</stp>
        <stp>X.US.GASAGCAWC</stp>
        <stp>LongDescription</stp>
        <stp/>
        <stp>T</stp>
        <tr r="D27" s="1"/>
      </tp>
      <tp t="s">
        <v>All Grades Gasoline Conventional Areas US</v>
        <stp/>
        <stp>ContractData</stp>
        <stp>X.US.GASAGCAUS</stp>
        <stp>LongDescription</stp>
        <stp/>
        <stp>T</stp>
        <tr r="D25" s="1"/>
      </tp>
      <tp t="s">
        <v>All Grades Gasoline Conventional Areas Texas</v>
        <stp/>
        <stp>ContractData</stp>
        <stp>X.US.GASAGCATX</stp>
        <stp>LongDescription</stp>
        <stp/>
        <stp>T</stp>
        <tr r="D24" s="1"/>
      </tp>
      <tp>
        <v>5.61</v>
        <stp/>
        <stp>StudyData</stp>
        <stp>X.US.GASAGSE</stp>
        <stp>Bar</stp>
        <stp/>
        <stp>Close</stp>
        <stp>W</stp>
        <stp>-1</stp>
        <stp/>
        <stp/>
        <stp/>
        <stp/>
        <stp>T</stp>
        <tr r="G30" s="1"/>
      </tp>
      <tp>
        <v>5.0620000000000003</v>
        <stp/>
        <stp>StudyData</stp>
        <stp>X.US.GASAGNE</stp>
        <stp>Bar</stp>
        <stp/>
        <stp>Close</stp>
        <stp>W</stp>
        <stp>-1</stp>
        <stp/>
        <stp/>
        <stp/>
        <stp/>
        <stp>T</stp>
        <tr r="G5" s="1"/>
      </tp>
      <tp>
        <v>5.8940000000000001</v>
        <stp/>
        <stp>StudyData</stp>
        <stp>X.US.GASMGSE</stp>
        <stp>Bar</stp>
        <stp/>
        <stp>Close</stp>
        <stp>W</stp>
        <stp>-1</stp>
        <stp/>
        <stp/>
        <stp/>
        <stp/>
        <stp>T</stp>
        <tr r="C7" s="3"/>
      </tp>
      <tp>
        <v>5.3650000000000002</v>
        <stp/>
        <stp>StudyData</stp>
        <stp>X.US.GASMGNE</stp>
        <stp>Bar</stp>
        <stp/>
        <stp>Close</stp>
        <stp>W</stp>
        <stp>-1</stp>
        <stp/>
        <stp/>
        <stp/>
        <stp/>
        <stp>T</stp>
        <tr r="G22" s="2"/>
      </tp>
      <tp t="s">
        <v/>
        <stp/>
        <stp>StudyData</stp>
        <stp>X.US.ULSDRM</stp>
        <stp>Bar</stp>
        <stp/>
        <stp>Close</stp>
        <stp>W</stp>
        <stp>0</stp>
        <stp/>
        <stp/>
        <stp/>
        <stp/>
        <stp>T</stp>
        <tr r="C20" s="2"/>
        <tr r="B20" s="2"/>
      </tp>
      <tp t="s">
        <v>Midgrade Gasoline Reformulated Areas Los Angeles</v>
        <stp/>
        <stp>ContractData</stp>
        <stp>X.US.GASMRALAC</stp>
        <stp>LongDescription</stp>
        <stp/>
        <stp>T</stp>
        <tr r="H33" s="2"/>
      </tp>
      <tp t="s">
        <v>Midgrade Gasoline Conventional Areas Lower Atlantic (PADD 1C)</v>
        <stp/>
        <stp>ContractData</stp>
        <stp>X.US.GASMCALAT</stp>
        <stp>LongDescription</stp>
        <stp/>
        <stp>T</stp>
        <tr r="D37" s="2"/>
      </tp>
      <tp t="s">
        <v>Midgrade Gasoline Reformulated Areas Lower Atlantic (PADD 1C)</v>
        <stp/>
        <stp>ContractData</stp>
        <stp>X.US.GASMRALAT</stp>
        <stp>LongDescription</stp>
        <stp/>
        <stp>T</stp>
        <tr r="H34" s="2"/>
      </tp>
      <tp t="s">
        <v>Regular Gasoline Reformulated Areas Los Angeles</v>
        <stp/>
        <stp>ContractData</stp>
        <stp>X.US.GASRRALAC</stp>
        <stp>LongDescription</stp>
        <stp/>
        <stp>T</stp>
        <tr r="H10" s="4"/>
      </tp>
      <tp t="s">
        <v>Regular Gasoline Conventional Areas Lower Atlantic (PADD 1C)</v>
        <stp/>
        <stp>ContractData</stp>
        <stp>X.US.GASRCALAT</stp>
        <stp>LongDescription</stp>
        <stp/>
        <stp>T</stp>
        <tr r="D15" s="4"/>
      </tp>
      <tp t="s">
        <v>Regular Gasoline Reformulated Areas Lower Atlantic (PADD 1C)</v>
        <stp/>
        <stp>ContractData</stp>
        <stp>X.US.GASRRALAT</stp>
        <stp>LongDescription</stp>
        <stp/>
        <stp>T</stp>
        <tr r="H11" s="4"/>
      </tp>
      <tp t="s">
        <v>Premium Gasoline Reformulated Areas Los Angeles</v>
        <stp/>
        <stp>ContractData</stp>
        <stp>X.US.GASPRALAC</stp>
        <stp>LongDescription</stp>
        <stp/>
        <stp>T</stp>
        <tr r="H22" s="3"/>
      </tp>
      <tp t="s">
        <v>Premium Gasoline Conventional Areas Lower Atlantic (PADD 1C)</v>
        <stp/>
        <stp>ContractData</stp>
        <stp>X.US.GASPCALAT</stp>
        <stp>LongDescription</stp>
        <stp/>
        <stp>T</stp>
        <tr r="D26" s="3"/>
      </tp>
      <tp t="s">
        <v>Premium Gasoline Reformulated Areas Lower Atlantic (PADD 1C)</v>
        <stp/>
        <stp>ContractData</stp>
        <stp>X.US.GASPRALAT</stp>
        <stp>LongDescription</stp>
        <stp/>
        <stp>T</stp>
        <tr r="H23" s="3"/>
      </tp>
      <tp t="s">
        <v>Midgrade Gasoline Conventional Areas Miami</v>
        <stp/>
        <stp>ContractData</stp>
        <stp>X.US.GASMCAMIC</stp>
        <stp>LongDescription</stp>
        <stp/>
        <stp>T</stp>
        <tr r="D38" s="2"/>
      </tp>
      <tp t="s">
        <v>Regular Gasoline Conventional Areas Miami</v>
        <stp/>
        <stp>ContractData</stp>
        <stp>X.US.GASRCAMIC</stp>
        <stp>LongDescription</stp>
        <stp/>
        <stp>T</stp>
        <tr r="D16" s="4"/>
      </tp>
      <tp t="s">
        <v>Premium Gasoline Conventional Areas Miami</v>
        <stp/>
        <stp>ContractData</stp>
        <stp>X.US.GASPCAMIC</stp>
        <stp>LongDescription</stp>
        <stp/>
        <stp>T</stp>
        <tr r="D27" s="3"/>
      </tp>
      <tp t="s">
        <v>Regular Gasoline Reformulated Areas New York City</v>
        <stp/>
        <stp>ContractData</stp>
        <stp>X.US.GASRRANYC</stp>
        <stp>LongDescription</stp>
        <stp/>
        <stp>T</stp>
        <tr r="H16" s="4"/>
      </tp>
      <tp t="s">
        <v>Premium Gasoline Reformulated Areas New York City</v>
        <stp/>
        <stp>ContractData</stp>
        <stp>X.US.GASPRANYC</stp>
        <stp>LongDescription</stp>
        <stp/>
        <stp>T</stp>
        <tr r="H28" s="3"/>
      </tp>
      <tp t="s">
        <v>Midgrade Gasoline Reformulated Areas New York City</v>
        <stp/>
        <stp>ContractData</stp>
        <stp>X.US.GASMRANYC</stp>
        <stp>LongDescription</stp>
        <stp/>
        <stp>T</stp>
        <tr r="H39" s="2"/>
      </tp>
      <tp t="s">
        <v>Midgrade Gasoline Conventional Areas Denver</v>
        <stp/>
        <stp>ContractData</stp>
        <stp>X.US.GASMCADEN</stp>
        <stp>LongDescription</stp>
        <stp/>
        <stp>T</stp>
        <tr r="D33" s="2"/>
      </tp>
      <tp t="s">
        <v>Regular Gasoline Conventional Areas Denver</v>
        <stp/>
        <stp>ContractData</stp>
        <stp>X.US.GASRCADEN</stp>
        <stp>LongDescription</stp>
        <stp/>
        <stp>T</stp>
        <tr r="D11" s="4"/>
      </tp>
      <tp t="s">
        <v>Premium Gasoline Conventional Areas Denver</v>
        <stp/>
        <stp>ContractData</stp>
        <stp>X.US.GASPCADEN</stp>
        <stp>LongDescription</stp>
        <stp/>
        <stp>T</stp>
        <tr r="D22" s="3"/>
      </tp>
      <tp t="s">
        <v>Midgrade Gasoline Reformulated Areas Chicago</v>
        <stp/>
        <stp>ContractData</stp>
        <stp>X.US.GASMRACHI</stp>
        <stp>LongDescription</stp>
        <stp/>
        <stp>T</stp>
        <tr r="H29" s="2"/>
      </tp>
      <tp t="s">
        <v>Midgrade Gasoline Conventional Areas Central Atlantic (PADD 1B)</v>
        <stp/>
        <stp>ContractData</stp>
        <stp>X.US.GASMCACAT</stp>
        <stp>LongDescription</stp>
        <stp/>
        <stp>T</stp>
        <tr r="D30" s="2"/>
      </tp>
      <tp t="s">
        <v>Midgrade Gasoline Reformulated Areas Central Atlantic (PADD 1B)</v>
        <stp/>
        <stp>ContractData</stp>
        <stp>X.US.GASMRACAT</stp>
        <stp>LongDescription</stp>
        <stp/>
        <stp>T</stp>
        <tr r="H28" s="2"/>
      </tp>
      <tp t="s">
        <v>Regular Gasoline Conventional Areas Central Atlantic (PADD 1B)</v>
        <stp/>
        <stp>ContractData</stp>
        <stp>X.US.GASRCACAT</stp>
        <stp>LongDescription</stp>
        <stp/>
        <stp>T</stp>
        <tr r="D8" s="4"/>
      </tp>
      <tp t="s">
        <v>Regular Gasoline Reformulated Areas Central Atlantic (PADD 1B)</v>
        <stp/>
        <stp>ContractData</stp>
        <stp>X.US.GASRRACAT</stp>
        <stp>LongDescription</stp>
        <stp/>
        <stp>T</stp>
        <tr r="H5" s="4"/>
      </tp>
      <tp t="s">
        <v>Premium Gasoline Conventional Areas Central Atlantic (PADD 1B)</v>
        <stp/>
        <stp>ContractData</stp>
        <stp>X.US.GASPCACAT</stp>
        <stp>LongDescription</stp>
        <stp/>
        <stp>T</stp>
        <tr r="D19" s="3"/>
      </tp>
      <tp t="s">
        <v>Premium Gasoline Reformulated Areas Central Atlantic (PADD 1B)</v>
        <stp/>
        <stp>ContractData</stp>
        <stp>X.US.GASPRACAT</stp>
        <stp>LongDescription</stp>
        <stp/>
        <stp>T</stp>
        <tr r="H17" s="3"/>
      </tp>
      <tp t="s">
        <v>Regular Gasoline Reformulated Areas Chicago</v>
        <stp/>
        <stp>ContractData</stp>
        <stp>X.US.GASRRACHI</stp>
        <stp>LongDescription</stp>
        <stp/>
        <stp>T</stp>
        <tr r="H6" s="4"/>
      </tp>
      <tp t="s">
        <v>Premium Gasoline Reformulated Areas Chicago</v>
        <stp/>
        <stp>ContractData</stp>
        <stp>X.US.GASPRACHI</stp>
        <stp>LongDescription</stp>
        <stp/>
        <stp>T</stp>
        <tr r="H18" s="3"/>
      </tp>
      <tp t="s">
        <v>Midgrade Gasoline Conventional Areas West Coast Less California</v>
        <stp/>
        <stp>ContractData</stp>
        <stp>X.US.GASMCAWCLC</stp>
        <stp>LongDescription</stp>
        <stp/>
        <stp>T</stp>
        <tr r="H10" s="2"/>
      </tp>
      <tp t="s">
        <v>Midgrade Gasoline Reformulated Areas West Coast Less California</v>
        <stp/>
        <stp>ContractData</stp>
        <stp>X.US.GASMRAWCLC</stp>
        <stp>LongDescription</stp>
        <stp/>
        <stp>T</stp>
        <tr r="D4" s="3"/>
      </tp>
      <tp t="s">
        <v>Regular Gasoline West Coast Less California</v>
        <stp/>
        <stp>ContractData</stp>
        <stp>X.US.GASREGWCLC</stp>
        <stp>LongDescription</stp>
        <stp/>
        <stp>T</stp>
        <tr r="H29" s="4"/>
      </tp>
      <tp t="s">
        <v>Regular Gasoline Conventional Areas West Coast Less California</v>
        <stp/>
        <stp>ContractData</stp>
        <stp>X.US.GASRCAWCLC</stp>
        <stp>LongDescription</stp>
        <stp/>
        <stp>T</stp>
        <tr r="D28" s="4"/>
      </tp>
      <tp t="s">
        <v>Regular Gasoline Reformulated Areas West Coast Less California</v>
        <stp/>
        <stp>ContractData</stp>
        <stp>X.US.GASRRAWCLC</stp>
        <stp>LongDescription</stp>
        <stp/>
        <stp>T</stp>
        <tr r="H21" s="4"/>
      </tp>
      <tp t="s">
        <v>Premium Gasoline Conventional Areas West Coast Less California</v>
        <stp/>
        <stp>ContractData</stp>
        <stp>X.US.GASPCAWCLC</stp>
        <stp>LongDescription</stp>
        <stp/>
        <stp>T</stp>
        <tr r="D39" s="3"/>
      </tp>
      <tp t="s">
        <v>Premium Gasoline West Coast Less California</v>
        <stp/>
        <stp>ContractData</stp>
        <stp>X.US.GASPRMWCLC</stp>
        <stp>LongDescription</stp>
        <stp/>
        <stp>T</stp>
        <tr r="H41" s="3"/>
      </tp>
      <tp t="s">
        <v>Premium Gasoline Reformulated Areas West Coast Less California</v>
        <stp/>
        <stp>ContractData</stp>
        <stp>X.US.GASPRAWCLC</stp>
        <stp>LongDescription</stp>
        <stp/>
        <stp>T</stp>
        <tr r="H33" s="3"/>
      </tp>
      <tp>
        <v>6.4059999999999997</v>
        <stp/>
        <stp>StudyData</stp>
        <stp>X.US.GASAGSF</stp>
        <stp>Bar</stp>
        <stp/>
        <stp>Close</stp>
        <stp>W</stp>
        <stp>-1</stp>
        <stp/>
        <stp/>
        <stp/>
        <stp/>
        <stp>T</stp>
        <tr r="G29" s="1"/>
      </tp>
      <tp>
        <v>6.5289999999999999</v>
        <stp/>
        <stp>StudyData</stp>
        <stp>X.US.GASMGSF</stp>
        <stp>Bar</stp>
        <stp/>
        <stp>Close</stp>
        <stp>W</stp>
        <stp>-1</stp>
        <stp/>
        <stp/>
        <stp/>
        <stp/>
        <stp>T</stp>
        <tr r="C6" s="3"/>
      </tp>
      <tp>
        <v>5.0039999999999996</v>
        <stp/>
        <stp>StudyData</stp>
        <stp>X.US.GASMCALAT</stp>
        <stp>Bar</stp>
        <stp/>
        <stp>Close</stp>
        <stp>W</stp>
        <stp>-1</stp>
        <stp/>
        <stp/>
        <stp/>
        <stp/>
        <stp>T</stp>
        <tr r="C37" s="2"/>
      </tp>
      <tp>
        <v>5.3289999999999997</v>
        <stp/>
        <stp>StudyData</stp>
        <stp>X.US.GASPCALAT</stp>
        <stp>Bar</stp>
        <stp/>
        <stp>Close</stp>
        <stp>W</stp>
        <stp>-1</stp>
        <stp/>
        <stp/>
        <stp/>
        <stp/>
        <stp>T</stp>
        <tr r="C26" s="3"/>
      </tp>
      <tp>
        <v>4.6150000000000002</v>
        <stp/>
        <stp>StudyData</stp>
        <stp>X.US.GASRCALAT</stp>
        <stp>Bar</stp>
        <stp/>
        <stp>Close</stp>
        <stp>W</stp>
        <stp>-1</stp>
        <stp/>
        <stp/>
        <stp/>
        <stp/>
        <stp>T</stp>
        <tr r="C15" s="4"/>
      </tp>
      <tp>
        <v>5.3129999999999997</v>
        <stp/>
        <stp>StudyData</stp>
        <stp>X.US.GASMCACAT</stp>
        <stp>Bar</stp>
        <stp/>
        <stp>Close</stp>
        <stp>W</stp>
        <stp>-1</stp>
        <stp/>
        <stp/>
        <stp/>
        <stp/>
        <stp>T</stp>
        <tr r="C30" s="2"/>
      </tp>
      <tp>
        <v>5.6020000000000003</v>
        <stp/>
        <stp>StudyData</stp>
        <stp>X.US.GASPCACAT</stp>
        <stp>Bar</stp>
        <stp/>
        <stp>Close</stp>
        <stp>W</stp>
        <stp>-1</stp>
        <stp/>
        <stp/>
        <stp/>
        <stp/>
        <stp>T</stp>
        <tr r="C19" s="3"/>
      </tp>
      <tp>
        <v>4.9640000000000004</v>
        <stp/>
        <stp>StudyData</stp>
        <stp>X.US.GASRCACAT</stp>
        <stp>Bar</stp>
        <stp/>
        <stp>Close</stp>
        <stp>W</stp>
        <stp>-1</stp>
        <stp/>
        <stp/>
        <stp/>
        <stp/>
        <stp>T</stp>
        <tr r="C8" s="4"/>
      </tp>
      <tp>
        <v>6.0220000000000002</v>
        <stp/>
        <stp>StudyData</stp>
        <stp>X.US.DSLATWCLC</stp>
        <stp>Bar</stp>
        <stp/>
        <stp>Close</stp>
        <stp>W</stp>
        <stp>-2</stp>
        <stp/>
        <stp/>
        <stp/>
        <stp/>
        <stp>T</stp>
        <tr r="C12" s="2"/>
      </tp>
      <tp>
        <v>4.7859999999999996</v>
        <stp/>
        <stp>StudyData</stp>
        <stp>X.US.GASAGMI</stp>
        <stp>Bar</stp>
        <stp/>
        <stp>Close</stp>
        <stp>W</stp>
        <stp>-1</stp>
        <stp/>
        <stp/>
        <stp/>
        <stp/>
        <stp>T</stp>
        <tr r="G4" s="1"/>
      </tp>
      <tp>
        <v>4.9950000000000001</v>
        <stp/>
        <stp>StudyData</stp>
        <stp>X.US.GASMGMI</stp>
        <stp>Bar</stp>
        <stp/>
        <stp>Close</stp>
        <stp>W</stp>
        <stp>-1</stp>
        <stp/>
        <stp/>
        <stp/>
        <stp/>
        <stp>T</stp>
        <tr r="G21" s="2"/>
      </tp>
      <tp>
        <v>4.984</v>
        <stp/>
        <stp>StudyData</stp>
        <stp>X.US.GASAGOH</stp>
        <stp>Bar</stp>
        <stp/>
        <stp>Close</stp>
        <stp>W</stp>
        <stp>-1</stp>
        <stp/>
        <stp/>
        <stp/>
        <stp/>
        <stp>T</stp>
        <tr r="G8" s="1"/>
      </tp>
      <tp t="s">
        <v/>
        <stp/>
        <stp>StudyData</stp>
        <stp>X.US.DSLATMW</stp>
        <stp>Bar</stp>
        <stp/>
        <stp>Close</stp>
        <stp>W</stp>
        <stp>-1</stp>
        <stp/>
        <stp/>
        <stp/>
        <stp/>
        <stp>T</stp>
        <tr r="C7" s="2"/>
        <tr r="B7" s="2"/>
      </tp>
      <tp>
        <v>5.2549999999999999</v>
        <stp/>
        <stp>StudyData</stp>
        <stp>X.US.GASMGOH</stp>
        <stp>Bar</stp>
        <stp/>
        <stp>Close</stp>
        <stp>W</stp>
        <stp>-1</stp>
        <stp/>
        <stp/>
        <stp/>
        <stp/>
        <stp>T</stp>
        <tr r="G25" s="2"/>
      </tp>
      <tp t="s">
        <v>Premium Gasoline Los Angeles</v>
        <stp/>
        <stp>ContractData</stp>
        <stp>X.US.GASPRMLAC</stp>
        <stp>LongDescription</stp>
        <stp/>
        <stp>T</stp>
        <tr r="H5" s="3"/>
      </tp>
      <tp t="s">
        <v>Premium Gasoline Lower Atlantic (PADD 1C)</v>
        <stp/>
        <stp>ContractData</stp>
        <stp>X.US.GASPRMLAT</stp>
        <stp>LongDescription</stp>
        <stp/>
        <stp>T</stp>
        <tr r="H6" s="3"/>
      </tp>
      <tp t="s">
        <v>Premium Gasoline Miami</v>
        <stp/>
        <stp>ContractData</stp>
        <stp>X.US.GASPRMMIC</stp>
        <stp>LongDescription</stp>
        <stp/>
        <stp>T</stp>
        <tr r="H8" s="3"/>
      </tp>
      <tp t="s">
        <v>Premium Gasoline New York City</v>
        <stp/>
        <stp>ContractData</stp>
        <stp>X.US.GASPRMNYC</stp>
        <stp>LongDescription</stp>
        <stp/>
        <stp>T</stp>
        <tr r="H13" s="3"/>
      </tp>
      <tp t="s">
        <v>Premium Gasoline Denver</v>
        <stp/>
        <stp>ContractData</stp>
        <stp>X.US.GASPRMDEN</stp>
        <stp>LongDescription</stp>
        <stp/>
        <stp>T</stp>
        <tr r="D40" s="3"/>
      </tp>
      <tp t="s">
        <v>Premium Gasoline Central Atlantic (PADD 1B)</v>
        <stp/>
        <stp>ContractData</stp>
        <stp>X.US.GASPRMCAT</stp>
        <stp>LongDescription</stp>
        <stp/>
        <stp>T</stp>
        <tr r="D15" s="3"/>
      </tp>
      <tp t="s">
        <v>Premium Gasoline Chicago</v>
        <stp/>
        <stp>ContractData</stp>
        <stp>X.US.GASPRMCHI</stp>
        <stp>LongDescription</stp>
        <stp/>
        <stp>T</stp>
        <tr r="D16" s="3"/>
      </tp>
      <tp>
        <v>5.6310000000000002</v>
        <stp/>
        <stp>StudyData</stp>
        <stp>X.US.DSLATMW</stp>
        <stp>Bar</stp>
        <stp/>
        <stp>Close</stp>
        <stp>W</stp>
        <stp>-2</stp>
        <stp/>
        <stp/>
        <stp/>
        <stp/>
        <stp>T</stp>
        <tr r="C7" s="2"/>
      </tp>
      <tp>
        <v>4.8739999999999997</v>
        <stp/>
        <stp>StudyData</stp>
        <stp>X.US.GASAGCAUS</stp>
        <stp>Bar</stp>
        <stp/>
        <stp>Close</stp>
        <stp>W</stp>
        <stp>-1</stp>
        <stp/>
        <stp/>
        <stp/>
        <stp/>
        <stp>T</stp>
        <tr r="C25" s="1"/>
      </tp>
      <tp t="s">
        <v/>
        <stp/>
        <stp>StudyData</stp>
        <stp>X.US.DSLATWCLC</stp>
        <stp>Bar</stp>
        <stp/>
        <stp>Close</stp>
        <stp>W</stp>
        <stp>-1</stp>
        <stp/>
        <stp/>
        <stp/>
        <stp/>
        <stp>T</stp>
        <tr r="C12" s="2"/>
        <tr r="B12" s="2"/>
      </tp>
      <tp>
        <v>5.101</v>
        <stp/>
        <stp>StudyData</stp>
        <stp>X.US.GASAGRABS</stp>
        <stp>Bar</stp>
        <stp/>
        <stp>Close</stp>
        <stp>W</stp>
        <stp>-1</stp>
        <stp/>
        <stp/>
        <stp/>
        <stp/>
        <stp>T</stp>
        <tr r="G9" s="1"/>
      </tp>
      <tp>
        <v>4.66</v>
        <stp/>
        <stp>StudyData</stp>
        <stp>X.US.GASAGRAHS</stp>
        <stp>Bar</stp>
        <stp/>
        <stp>Close</stp>
        <stp>W</stp>
        <stp>-1</stp>
        <stp/>
        <stp/>
        <stp/>
        <stp/>
        <stp>T</stp>
        <tr r="G15" s="1"/>
      </tp>
      <tp>
        <v>5.4509999999999996</v>
        <stp/>
        <stp>StudyData</stp>
        <stp>X.US.GASAGRAUS</stp>
        <stp>Bar</stp>
        <stp/>
        <stp>Close</stp>
        <stp>W</stp>
        <stp>-1</stp>
        <stp/>
        <stp/>
        <stp/>
        <stp/>
        <stp>T</stp>
        <tr r="G25" s="1"/>
      </tp>
      <tp>
        <v>5.1029999999999998</v>
        <stp/>
        <stp>StudyData</stp>
        <stp>X.US.GASAGRM</stp>
        <stp>Bar</stp>
        <stp/>
        <stp>Close</stp>
        <stp>W</stp>
        <stp>-1</stp>
        <stp/>
        <stp/>
        <stp/>
        <stp/>
        <stp>T</stp>
        <tr r="G28" s="1"/>
      </tp>
      <tp>
        <v>5.2859999999999996</v>
        <stp/>
        <stp>StudyData</stp>
        <stp>X.US.GASMGRM</stp>
        <stp>Bar</stp>
        <stp/>
        <stp>Close</stp>
        <stp>W</stp>
        <stp>-1</stp>
        <stp/>
        <stp/>
        <stp/>
        <stp/>
        <stp>T</stp>
        <tr r="C5" s="3"/>
      </tp>
      <tp>
        <v>5.0529999999999999</v>
        <stp/>
        <stp>StudyData</stp>
        <stp>X.US.GASAGCL</stp>
        <stp>Bar</stp>
        <stp/>
        <stp>Close</stp>
        <stp>W</stp>
        <stp>-1</stp>
        <stp/>
        <stp/>
        <stp/>
        <stp/>
        <stp>T</stp>
        <tr r="C6" s="1"/>
      </tp>
      <tp>
        <v>4.8230000000000004</v>
        <stp/>
        <stp>StudyData</stp>
        <stp>X.US.GASAGFL</stp>
        <stp>Bar</stp>
        <stp/>
        <stp>Close</stp>
        <stp>W</stp>
        <stp>-1</stp>
        <stp/>
        <stp/>
        <stp/>
        <stp/>
        <stp>T</stp>
        <tr r="C31" s="1"/>
      </tp>
      <tp t="s">
        <v/>
        <stp/>
        <stp>StudyData</stp>
        <stp>X.US.DSLATUS</stp>
        <stp>Bar</stp>
        <stp/>
        <stp>Close</stp>
        <stp>W</stp>
        <stp>-1</stp>
        <stp/>
        <stp/>
        <stp/>
        <stp/>
        <stp>T</stp>
        <tr r="B10" s="2"/>
        <tr r="C10" s="2"/>
      </tp>
      <tp>
        <v>5.3449999999999998</v>
        <stp/>
        <stp>StudyData</stp>
        <stp>X.US.GASMGCL</stp>
        <stp>Bar</stp>
        <stp/>
        <stp>Close</stp>
        <stp>W</stp>
        <stp>-1</stp>
        <stp/>
        <stp/>
        <stp/>
        <stp/>
        <stp>T</stp>
        <tr r="C28" s="2"/>
      </tp>
      <tp>
        <v>5.1219999999999999</v>
        <stp/>
        <stp>StudyData</stp>
        <stp>X.US.GASMGFL</stp>
        <stp>Bar</stp>
        <stp/>
        <stp>Close</stp>
        <stp>W</stp>
        <stp>-1</stp>
        <stp/>
        <stp/>
        <stp/>
        <stp/>
        <stp>T</stp>
        <tr r="G13" s="2"/>
      </tp>
      <tp>
        <v>5.6130000000000004</v>
        <stp/>
        <stp>StudyData</stp>
        <stp>X.US.GASPRANYC</stp>
        <stp>Bar</stp>
        <stp/>
        <stp>Close</stp>
        <stp>W</stp>
        <stp>-1</stp>
        <stp/>
        <stp/>
        <stp/>
        <stp/>
        <stp>T</stp>
        <tr r="G28" s="3"/>
      </tp>
      <tp>
        <v>4.8970000000000002</v>
        <stp/>
        <stp>StudyData</stp>
        <stp>X.US.GASRRANYC</stp>
        <stp>Bar</stp>
        <stp/>
        <stp>Close</stp>
        <stp>W</stp>
        <stp>-1</stp>
        <stp/>
        <stp/>
        <stp/>
        <stp/>
        <stp>T</stp>
        <tr r="G16" s="4"/>
      </tp>
      <tp>
        <v>5.3</v>
        <stp/>
        <stp>StudyData</stp>
        <stp>X.US.GASMRANYC</stp>
        <stp>Bar</stp>
        <stp/>
        <stp>Close</stp>
        <stp>W</stp>
        <stp>-1</stp>
        <stp/>
        <stp/>
        <stp/>
        <stp/>
        <stp>T</stp>
        <tr r="G39" s="2"/>
      </tp>
      <tp>
        <v>6.4939999999999998</v>
        <stp/>
        <stp>StudyData</stp>
        <stp>X.US.GASMRALAC</stp>
        <stp>Bar</stp>
        <stp/>
        <stp>Close</stp>
        <stp>W</stp>
        <stp>-1</stp>
        <stp/>
        <stp/>
        <stp/>
        <stp/>
        <stp>T</stp>
        <tr r="G33" s="2"/>
      </tp>
      <tp>
        <v>6.508</v>
        <stp/>
        <stp>StudyData</stp>
        <stp>X.US.GASPRALAC</stp>
        <stp>Bar</stp>
        <stp/>
        <stp>Close</stp>
        <stp>W</stp>
        <stp>-1</stp>
        <stp/>
        <stp/>
        <stp/>
        <stp/>
        <stp>T</stp>
        <tr r="G22" s="3"/>
      </tp>
      <tp>
        <v>6.1669999999999998</v>
        <stp/>
        <stp>StudyData</stp>
        <stp>X.US.GASRRALAC</stp>
        <stp>Bar</stp>
        <stp/>
        <stp>Close</stp>
        <stp>W</stp>
        <stp>-1</stp>
        <stp/>
        <stp/>
        <stp/>
        <stp/>
        <stp>T</stp>
        <tr r="G10" s="4"/>
      </tp>
      <tp>
        <v>4.6379999999999999</v>
        <stp/>
        <stp>StudyData</stp>
        <stp>X.US.GASREGLAT</stp>
        <stp>Bar</stp>
        <stp/>
        <stp>Close</stp>
        <stp>W</stp>
        <stp>-1</stp>
        <stp/>
        <stp/>
        <stp/>
        <stp/>
        <stp>T</stp>
        <tr r="C35" s="4"/>
      </tp>
      <tp>
        <v>4.9470000000000001</v>
        <stp/>
        <stp>StudyData</stp>
        <stp>X.US.GASREGCAT</stp>
        <stp>Bar</stp>
        <stp/>
        <stp>Close</stp>
        <stp>W</stp>
        <stp>-1</stp>
        <stp/>
        <stp/>
        <stp/>
        <stp/>
        <stp>T</stp>
        <tr r="C4" s="4"/>
      </tp>
      <tp>
        <v>5.6130000000000004</v>
        <stp/>
        <stp>StudyData</stp>
        <stp>X.US.GASPRMNYC</stp>
        <stp>Bar</stp>
        <stp/>
        <stp>Close</stp>
        <stp>W</stp>
        <stp>-1</stp>
        <stp/>
        <stp/>
        <stp/>
        <stp/>
        <stp>T</stp>
        <tr r="G13" s="3"/>
      </tp>
      <tp>
        <v>5.4889999999999999</v>
        <stp/>
        <stp>StudyData</stp>
        <stp>X.US.GASPRMMIC</stp>
        <stp>Bar</stp>
        <stp/>
        <stp>Close</stp>
        <stp>W</stp>
        <stp>-1</stp>
        <stp/>
        <stp/>
        <stp/>
        <stp/>
        <stp>T</stp>
        <tr r="G8" s="3"/>
      </tp>
      <tp>
        <v>6.508</v>
        <stp/>
        <stp>StudyData</stp>
        <stp>X.US.GASPRMLAC</stp>
        <stp>Bar</stp>
        <stp/>
        <stp>Close</stp>
        <stp>W</stp>
        <stp>-1</stp>
        <stp/>
        <stp/>
        <stp/>
        <stp/>
        <stp>T</stp>
        <tr r="G5" s="3"/>
      </tp>
      <tp>
        <v>5.0030000000000001</v>
        <stp/>
        <stp>StudyData</stp>
        <stp>X.US.GASAGCO</stp>
        <stp>Bar</stp>
        <stp/>
        <stp>Close</stp>
        <stp>W</stp>
        <stp>-1</stp>
        <stp/>
        <stp/>
        <stp/>
        <stp/>
        <stp>T</stp>
        <tr r="C7" s="1"/>
      </tp>
      <tp>
        <v>5.718</v>
        <stp/>
        <stp>StudyData</stp>
        <stp>X.US.DSLATUS</stp>
        <stp>Bar</stp>
        <stp/>
        <stp>Close</stp>
        <stp>W</stp>
        <stp>-2</stp>
        <stp/>
        <stp/>
        <stp/>
        <stp/>
        <stp>T</stp>
        <tr r="C10" s="2"/>
      </tp>
      <tp>
        <v>5.2169999999999996</v>
        <stp/>
        <stp>StudyData</stp>
        <stp>X.US.GASMGCO</stp>
        <stp>Bar</stp>
        <stp/>
        <stp>Close</stp>
        <stp>W</stp>
        <stp>-1</stp>
        <stp/>
        <stp/>
        <stp/>
        <stp/>
        <stp>T</stp>
        <tr r="C29" s="2"/>
      </tp>
      <tp>
        <v>4.8680000000000003</v>
        <stp/>
        <stp>StudyData</stp>
        <stp>X.US.GASAGCAMW</stp>
        <stp>Bar</stp>
        <stp/>
        <stp>Close</stp>
        <stp>W</stp>
        <stp>-1</stp>
        <stp/>
        <stp/>
        <stp/>
        <stp/>
        <stp>T</stp>
        <tr r="C17" s="1"/>
      </tp>
      <tp>
        <v>5.5890000000000004</v>
        <stp/>
        <stp>StudyData</stp>
        <stp>X.US.GASAGRAMW</stp>
        <stp>Bar</stp>
        <stp/>
        <stp>Close</stp>
        <stp>W</stp>
        <stp>-1</stp>
        <stp/>
        <stp/>
        <stp/>
        <stp/>
        <stp>T</stp>
        <tr r="G19" s="1"/>
      </tp>
      <tp>
        <v>5.4640000000000004</v>
        <stp/>
        <stp>StudyData</stp>
        <stp>X.US.GASRRAMW</stp>
        <stp>Bar</stp>
        <stp/>
        <stp>Close</stp>
        <stp>W</stp>
        <stp>-1</stp>
        <stp/>
        <stp/>
        <stp/>
        <stp/>
        <stp>T</stp>
        <tr r="G13" s="4"/>
      </tp>
      <tp>
        <v>4.8150000000000004</v>
        <stp/>
        <stp>StudyData</stp>
        <stp>X.US.GASRCAMW</stp>
        <stp>Bar</stp>
        <stp/>
        <stp>Close</stp>
        <stp>W</stp>
        <stp>-1</stp>
        <stp/>
        <stp/>
        <stp/>
        <stp/>
        <stp>T</stp>
        <tr r="C17" s="4"/>
      </tp>
      <tp>
        <v>5.2549999999999999</v>
        <stp/>
        <stp>StudyData</stp>
        <stp>X.US.GASMCAOH</stp>
        <stp>Bar</stp>
        <stp/>
        <stp>Close</stp>
        <stp>W</stp>
        <stp>-1</stp>
        <stp/>
        <stp/>
        <stp/>
        <stp/>
        <stp>T</stp>
        <tr r="G3" s="2"/>
      </tp>
      <tp>
        <v>4.9089999999999998</v>
        <stp/>
        <stp>StudyData</stp>
        <stp>X.US.GASREGMW</stp>
        <stp>Bar</stp>
        <stp/>
        <stp>Close</stp>
        <stp>W</stp>
        <stp>-1</stp>
        <stp/>
        <stp/>
        <stp/>
        <stp/>
        <stp>T</stp>
        <tr r="G32" s="4"/>
      </tp>
      <tp>
        <v>4.9859999999999998</v>
        <stp/>
        <stp>StudyData</stp>
        <stp>X.US.GASAGMA</stp>
        <stp>Bar</stp>
        <stp/>
        <stp>Close</stp>
        <stp>W</stp>
        <stp>0</stp>
        <stp/>
        <stp/>
        <stp/>
        <stp/>
        <stp>T</stp>
        <tr r="B36" s="1"/>
        <tr r="B36" s="1"/>
        <tr r="C36" s="1"/>
        <tr r="C36" s="1"/>
      </tp>
      <tp>
        <v>5.2949999999999999</v>
        <stp/>
        <stp>StudyData</stp>
        <stp>X.US.GASMGMA</stp>
        <stp>Bar</stp>
        <stp/>
        <stp>Close</stp>
        <stp>W</stp>
        <stp>0</stp>
        <stp/>
        <stp/>
        <stp/>
        <stp/>
        <stp>T</stp>
        <tr r="F18" s="2"/>
        <tr r="F18" s="2"/>
        <tr r="G18" s="2"/>
        <tr r="G18" s="2"/>
      </tp>
      <tp>
        <v>4.7729999999999997</v>
        <stp/>
        <stp>StudyData</stp>
        <stp>X.US.GASAGMI</stp>
        <stp>Bar</stp>
        <stp/>
        <stp>Close</stp>
        <stp>W</stp>
        <stp>0</stp>
        <stp/>
        <stp/>
        <stp/>
        <stp/>
        <stp>T</stp>
        <tr r="F4" s="1"/>
        <tr r="F4" s="1"/>
        <tr r="G4" s="1"/>
        <tr r="G4" s="1"/>
      </tp>
      <tp>
        <v>4.9909999999999997</v>
        <stp/>
        <stp>StudyData</stp>
        <stp>X.US.GASMGMI</stp>
        <stp>Bar</stp>
        <stp/>
        <stp>Close</stp>
        <stp>W</stp>
        <stp>0</stp>
        <stp/>
        <stp/>
        <stp/>
        <stp/>
        <stp>T</stp>
        <tr r="F21" s="2"/>
        <tr r="F21" s="2"/>
        <tr r="G21" s="2"/>
        <tr r="G21" s="2"/>
      </tp>
      <tp>
        <v>4.8940000000000001</v>
        <stp/>
        <stp>StudyData</stp>
        <stp>X.US.GASAGMW</stp>
        <stp>Bar</stp>
        <stp/>
        <stp>Close</stp>
        <stp>W</stp>
        <stp>0</stp>
        <stp/>
        <stp/>
        <stp/>
        <stp/>
        <stp>T</stp>
        <tr r="F3" s="1"/>
        <tr r="F3" s="1"/>
        <tr r="G3" s="1"/>
        <tr r="G3" s="1"/>
      </tp>
      <tp>
        <v>5.2080000000000002</v>
        <stp/>
        <stp>StudyData</stp>
        <stp>X.US.GASMGMW</stp>
        <stp>Bar</stp>
        <stp/>
        <stp>Close</stp>
        <stp>W</stp>
        <stp>0</stp>
        <stp/>
        <stp/>
        <stp/>
        <stp/>
        <stp>T</stp>
        <tr r="F20" s="2"/>
        <tr r="F20" s="2"/>
        <tr r="G20" s="2"/>
        <tr r="G20" s="2"/>
      </tp>
      <tp>
        <v>4.9950000000000001</v>
        <stp/>
        <stp>StudyData</stp>
        <stp>X.US.GASMCAMI</stp>
        <stp>Bar</stp>
        <stp/>
        <stp>Close</stp>
        <stp>W</stp>
        <stp>-1</stp>
        <stp/>
        <stp/>
        <stp/>
        <stp/>
        <stp>T</stp>
        <tr r="C40" s="2"/>
      </tp>
      <tp>
        <v>6.1559999999999997</v>
        <stp/>
        <stp>StudyData</stp>
        <stp>X.US.GASMGCHI</stp>
        <stp>Bar</stp>
        <stp/>
        <stp>Close</stp>
        <stp>W</stp>
        <stp>-1</stp>
        <stp/>
        <stp/>
        <stp/>
        <stp/>
        <stp>T</stp>
        <tr r="C27" s="2"/>
      </tp>
      <tp>
        <v>6.0220000000000002</v>
        <stp/>
        <stp>StudyData</stp>
        <stp>X.US.ULSDWCLC</stp>
        <stp>Bar</stp>
        <stp/>
        <stp>Close</stp>
        <stp>W</stp>
        <stp>-2</stp>
        <stp/>
        <stp/>
        <stp/>
        <stp/>
        <stp>T</stp>
        <tr r="C23" s="2"/>
      </tp>
      <tp t="s">
        <v/>
        <stp/>
        <stp>StudyData</stp>
        <stp>X.US.ULSDCAT</stp>
        <stp>Bar</stp>
        <stp/>
        <stp>Close</stp>
        <stp>W</stp>
        <stp>0</stp>
        <stp/>
        <stp/>
        <stp/>
        <stp/>
        <stp>T</stp>
        <tr r="C14" s="2"/>
        <tr r="B14" s="2"/>
      </tp>
      <tp t="s">
        <v/>
        <stp/>
        <stp>StudyData</stp>
        <stp>X.US.ULSDLAT</stp>
        <stp>Bar</stp>
        <stp/>
        <stp>Close</stp>
        <stp>W</stp>
        <stp>0</stp>
        <stp/>
        <stp/>
        <stp/>
        <stp/>
        <stp>T</stp>
        <tr r="C17" s="2"/>
        <tr r="B17" s="2"/>
      </tp>
      <tp>
        <v>5.734</v>
        <stp/>
        <stp>StudyData</stp>
        <stp>X.US.GASPRMMW</stp>
        <stp>Bar</stp>
        <stp/>
        <stp>Close</stp>
        <stp>W</stp>
        <stp>-1</stp>
        <stp/>
        <stp/>
        <stp/>
        <stp/>
        <stp>T</stp>
        <tr r="G9" s="3"/>
      </tp>
      <tp>
        <v>6.37</v>
        <stp/>
        <stp>StudyData</stp>
        <stp>X.US.GASPRAMW</stp>
        <stp>Bar</stp>
        <stp/>
        <stp>Close</stp>
        <stp>W</stp>
        <stp>-1</stp>
        <stp/>
        <stp/>
        <stp/>
        <stp/>
        <stp>T</stp>
        <tr r="G25" s="3"/>
      </tp>
      <tp>
        <v>5.5209999999999999</v>
        <stp/>
        <stp>StudyData</stp>
        <stp>X.US.GASPCAMW</stp>
        <stp>Bar</stp>
        <stp/>
        <stp>Close</stp>
        <stp>W</stp>
        <stp>-1</stp>
        <stp/>
        <stp/>
        <stp/>
        <stp/>
        <stp>T</stp>
        <tr r="C28" s="3"/>
      </tp>
      <tp t="s">
        <v/>
        <stp/>
        <stp>StudyData</stp>
        <stp>X.US.ULSDWCLC</stp>
        <stp>Bar</stp>
        <stp/>
        <stp>Close</stp>
        <stp>W</stp>
        <stp>-1</stp>
        <stp/>
        <stp/>
        <stp/>
        <stp/>
        <stp>T</stp>
        <tr r="B23" s="2"/>
        <tr r="C23" s="2"/>
      </tp>
      <tp>
        <v>4.8689999999999998</v>
        <stp/>
        <stp>StudyData</stp>
        <stp>X.US.GASAGOH</stp>
        <stp>Bar</stp>
        <stp/>
        <stp>Close</stp>
        <stp>W</stp>
        <stp>0</stp>
        <stp/>
        <stp/>
        <stp/>
        <stp/>
        <stp>T</stp>
        <tr r="F8" s="1"/>
        <tr r="F8" s="1"/>
        <tr r="G8" s="1"/>
        <tr r="G8" s="1"/>
      </tp>
      <tp>
        <v>5.1630000000000003</v>
        <stp/>
        <stp>StudyData</stp>
        <stp>X.US.GASMGOH</stp>
        <stp>Bar</stp>
        <stp/>
        <stp>Close</stp>
        <stp>W</stp>
        <stp>0</stp>
        <stp/>
        <stp/>
        <stp/>
        <stp/>
        <stp>T</stp>
        <tr r="G25" s="2"/>
        <tr r="G25" s="2"/>
        <tr r="F25" s="2"/>
        <tr r="F25" s="2"/>
      </tp>
      <tp>
        <v>4.702</v>
        <stp/>
        <stp>StudyData</stp>
        <stp>X.US.GASAGCALAT</stp>
        <stp>Bar</stp>
        <stp/>
        <stp>Close</stp>
        <stp>W</stp>
        <stp>-1</stp>
        <stp/>
        <stp/>
        <stp/>
        <stp/>
        <stp>T</stp>
        <tr r="C15" s="1"/>
      </tp>
      <tp>
        <v>5.0250000000000004</v>
        <stp/>
        <stp>StudyData</stp>
        <stp>X.US.GASAGCACAT</stp>
        <stp>Bar</stp>
        <stp/>
        <stp>Close</stp>
        <stp>W</stp>
        <stp>-1</stp>
        <stp/>
        <stp/>
        <stp/>
        <stp/>
        <stp>T</stp>
        <tr r="C8" s="1"/>
      </tp>
      <tp>
        <v>4.9880000000000004</v>
        <stp/>
        <stp>StudyData</stp>
        <stp>X.US.GASAGNE</stp>
        <stp>Bar</stp>
        <stp/>
        <stp>Close</stp>
        <stp>W</stp>
        <stp>0</stp>
        <stp/>
        <stp/>
        <stp/>
        <stp/>
        <stp>T</stp>
        <tr r="G5" s="1"/>
        <tr r="G5" s="1"/>
        <tr r="F5" s="1"/>
        <tr r="F5" s="1"/>
      </tp>
      <tp>
        <v>5.3029999999999999</v>
        <stp/>
        <stp>StudyData</stp>
        <stp>X.US.GASMGNE</stp>
        <stp>Bar</stp>
        <stp/>
        <stp>Close</stp>
        <stp>W</stp>
        <stp>0</stp>
        <stp/>
        <stp/>
        <stp/>
        <stp/>
        <stp>T</stp>
        <tr r="G22" s="2"/>
        <tr r="G22" s="2"/>
        <tr r="F22" s="2"/>
        <tr r="F22" s="2"/>
      </tp>
      <tp>
        <v>4.9320000000000004</v>
        <stp/>
        <stp>StudyData</stp>
        <stp>X.US.GASAGNY</stp>
        <stp>Bar</stp>
        <stp/>
        <stp>Close</stp>
        <stp>W</stp>
        <stp>0</stp>
        <stp/>
        <stp/>
        <stp/>
        <stp/>
        <stp>T</stp>
        <tr r="F6" s="1"/>
        <tr r="F6" s="1"/>
        <tr r="G6" s="1"/>
        <tr r="G6" s="1"/>
      </tp>
      <tp>
        <v>5.202</v>
        <stp/>
        <stp>StudyData</stp>
        <stp>X.US.GASMGNY</stp>
        <stp>Bar</stp>
        <stp/>
        <stp>Close</stp>
        <stp>W</stp>
        <stp>0</stp>
        <stp/>
        <stp/>
        <stp/>
        <stp/>
        <stp>T</stp>
        <tr r="F23" s="2"/>
        <tr r="F23" s="2"/>
        <tr r="G23" s="2"/>
        <tr r="G23" s="2"/>
      </tp>
      <tp>
        <v>5.319</v>
        <stp/>
        <stp>StudyData</stp>
        <stp>X.US.GASRRAUS</stp>
        <stp>Bar</stp>
        <stp/>
        <stp>Close</stp>
        <stp>W</stp>
        <stp>-1</stp>
        <stp/>
        <stp/>
        <stp/>
        <stp/>
        <stp>T</stp>
        <tr r="G19" s="4"/>
      </tp>
      <tp>
        <v>4.9779999999999998</v>
        <stp/>
        <stp>StudyData</stp>
        <stp>X.US.GASRRABS</stp>
        <stp>Bar</stp>
        <stp/>
        <stp>Close</stp>
        <stp>W</stp>
        <stp>-1</stp>
        <stp/>
        <stp/>
        <stp/>
        <stp/>
        <stp>T</stp>
        <tr r="G3" s="4"/>
      </tp>
      <tp>
        <v>4.5620000000000003</v>
        <stp/>
        <stp>StudyData</stp>
        <stp>X.US.GASRRAHS</stp>
        <stp>Bar</stp>
        <stp/>
        <stp>Close</stp>
        <stp>W</stp>
        <stp>-1</stp>
        <stp/>
        <stp/>
        <stp/>
        <stp/>
        <stp>T</stp>
        <tr r="G9" s="4"/>
      </tp>
      <tp>
        <v>4.798</v>
        <stp/>
        <stp>StudyData</stp>
        <stp>X.US.GASRCAUS</stp>
        <stp>Bar</stp>
        <stp/>
        <stp>Close</stp>
        <stp>W</stp>
        <stp>-1</stp>
        <stp/>
        <stp/>
        <stp/>
        <stp/>
        <stp>T</stp>
        <tr r="C25" s="4"/>
      </tp>
      <tp>
        <v>5.1219999999999999</v>
        <stp/>
        <stp>StudyData</stp>
        <stp>X.US.GASMCAFL</stp>
        <stp>Bar</stp>
        <stp/>
        <stp>Close</stp>
        <stp>W</stp>
        <stp>-1</stp>
        <stp/>
        <stp/>
        <stp/>
        <stp/>
        <stp>T</stp>
        <tr r="C35" s="2"/>
      </tp>
      <tp>
        <v>5.3449999999999998</v>
        <stp/>
        <stp>StudyData</stp>
        <stp>X.US.GASMCACL</stp>
        <stp>Bar</stp>
        <stp/>
        <stp>Close</stp>
        <stp>W</stp>
        <stp>-1</stp>
        <stp/>
        <stp/>
        <stp/>
        <stp/>
        <stp>T</stp>
        <tr r="C31" s="2"/>
      </tp>
      <tp>
        <v>4.9619999999999997</v>
        <stp/>
        <stp>StudyData</stp>
        <stp>X.US.GASREGUS</stp>
        <stp>Bar</stp>
        <stp/>
        <stp>Close</stp>
        <stp>W</stp>
        <stp>-1</stp>
        <stp/>
        <stp/>
        <stp/>
        <stp/>
        <stp>T</stp>
        <tr r="G26" s="4"/>
      </tp>
      <tp>
        <v>4.9779999999999998</v>
        <stp/>
        <stp>StudyData</stp>
        <stp>X.US.GASREGBS</stp>
        <stp>Bar</stp>
        <stp/>
        <stp>Close</stp>
        <stp>W</stp>
        <stp>-1</stp>
        <stp/>
        <stp/>
        <stp/>
        <stp/>
        <stp>T</stp>
        <tr r="C2" s="4"/>
      </tp>
      <tp>
        <v>4.5620000000000003</v>
        <stp/>
        <stp>StudyData</stp>
        <stp>X.US.GASREGHS</stp>
        <stp>Bar</stp>
        <stp/>
        <stp>Close</stp>
        <stp>W</stp>
        <stp>-1</stp>
        <stp/>
        <stp/>
        <stp/>
        <stp/>
        <stp>T</stp>
        <tr r="C33" s="4"/>
      </tp>
      <tp>
        <v>5.2859999999999996</v>
        <stp/>
        <stp>StudyData</stp>
        <stp>X.US.GASMCARM</stp>
        <stp>Bar</stp>
        <stp/>
        <stp>Close</stp>
        <stp>W</stp>
        <stp>-1</stp>
        <stp/>
        <stp/>
        <stp/>
        <stp/>
        <stp>T</stp>
        <tr r="G4" s="2"/>
      </tp>
      <tp>
        <v>6.2649999999999997</v>
        <stp/>
        <stp>StudyData</stp>
        <stp>X.US.GASAGRALAC</stp>
        <stp>Bar</stp>
        <stp/>
        <stp>Close</stp>
        <stp>W</stp>
        <stp>-1</stp>
        <stp/>
        <stp/>
        <stp/>
        <stp/>
        <stp>T</stp>
        <tr r="G16" s="1"/>
      </tp>
      <tp>
        <v>5.03</v>
        <stp/>
        <stp>StudyData</stp>
        <stp>X.US.GASAGRANYC</stp>
        <stp>Bar</stp>
        <stp/>
        <stp>Close</stp>
        <stp>W</stp>
        <stp>-1</stp>
        <stp/>
        <stp/>
        <stp/>
        <stp/>
        <stp>T</stp>
        <tr r="G22" s="1"/>
      </tp>
      <tp>
        <v>4.5679999999999996</v>
        <stp/>
        <stp>StudyData</stp>
        <stp>X.US.GASAGHS</stp>
        <stp>Bar</stp>
        <stp/>
        <stp>Close</stp>
        <stp>W</stp>
        <stp>0</stp>
        <stp/>
        <stp/>
        <stp/>
        <stp/>
        <stp>T</stp>
        <tr r="B33" s="1"/>
        <tr r="B33" s="1"/>
        <tr r="C33" s="1"/>
        <tr r="C33" s="1"/>
      </tp>
      <tp>
        <v>4.923</v>
        <stp/>
        <stp>StudyData</stp>
        <stp>X.US.GASMGHS</stp>
        <stp>Bar</stp>
        <stp/>
        <stp>Close</stp>
        <stp>W</stp>
        <stp>0</stp>
        <stp/>
        <stp/>
        <stp/>
        <stp/>
        <stp>T</stp>
        <tr r="G15" s="2"/>
        <tr r="G15" s="2"/>
        <tr r="F15" s="2"/>
        <tr r="F15" s="2"/>
      </tp>
      <tp>
        <v>5.7359999999999998</v>
        <stp/>
        <stp>StudyData</stp>
        <stp>X.US.GASPRMUS</stp>
        <stp>Bar</stp>
        <stp/>
        <stp>Close</stp>
        <stp>W</stp>
        <stp>-1</stp>
        <stp/>
        <stp/>
        <stp/>
        <stp/>
        <stp>T</stp>
        <tr r="G38" s="3"/>
      </tp>
      <tp>
        <v>5.6559999999999997</v>
        <stp/>
        <stp>StudyData</stp>
        <stp>X.US.GASPRMBS</stp>
        <stp>Bar</stp>
        <stp/>
        <stp>Close</stp>
        <stp>W</stp>
        <stp>-1</stp>
        <stp/>
        <stp/>
        <stp/>
        <stp/>
        <stp>T</stp>
        <tr r="C13" s="3"/>
      </tp>
      <tp>
        <v>5.2539999999999996</v>
        <stp/>
        <stp>StudyData</stp>
        <stp>X.US.GASPRMHS</stp>
        <stp>Bar</stp>
        <stp/>
        <stp>Close</stp>
        <stp>W</stp>
        <stp>-1</stp>
        <stp/>
        <stp/>
        <stp/>
        <stp/>
        <stp>T</stp>
        <tr r="G4" s="3"/>
      </tp>
      <tp>
        <v>6.0330000000000004</v>
        <stp/>
        <stp>StudyData</stp>
        <stp>X.US.GASPRAUS</stp>
        <stp>Bar</stp>
        <stp/>
        <stp>Close</stp>
        <stp>W</stp>
        <stp>-1</stp>
        <stp/>
        <stp/>
        <stp/>
        <stp/>
        <stp>T</stp>
        <tr r="G31" s="3"/>
      </tp>
      <tp>
        <v>5.6559999999999997</v>
        <stp/>
        <stp>StudyData</stp>
        <stp>X.US.GASPRABS</stp>
        <stp>Bar</stp>
        <stp/>
        <stp>Close</stp>
        <stp>W</stp>
        <stp>-1</stp>
        <stp/>
        <stp/>
        <stp/>
        <stp/>
        <stp>T</stp>
        <tr r="G15" s="3"/>
      </tp>
      <tp>
        <v>5.2539999999999996</v>
        <stp/>
        <stp>StudyData</stp>
        <stp>X.US.GASPRAHS</stp>
        <stp>Bar</stp>
        <stp/>
        <stp>Close</stp>
        <stp>W</stp>
        <stp>-1</stp>
        <stp/>
        <stp/>
        <stp/>
        <stp/>
        <stp>T</stp>
        <tr r="G21" s="3"/>
      </tp>
      <tp>
        <v>5.49</v>
        <stp/>
        <stp>StudyData</stp>
        <stp>X.US.GASPCAUS</stp>
        <stp>Bar</stp>
        <stp/>
        <stp>Close</stp>
        <stp>W</stp>
        <stp>-1</stp>
        <stp/>
        <stp/>
        <stp/>
        <stp/>
        <stp>T</stp>
        <tr r="C36" s="3"/>
      </tp>
      <tp>
        <v>5.2229999999999999</v>
        <stp/>
        <stp>StudyData</stp>
        <stp>X.US.GASMGDEN</stp>
        <stp>Bar</stp>
        <stp/>
        <stp>Close</stp>
        <stp>W</stp>
        <stp>-1</stp>
        <stp/>
        <stp/>
        <stp/>
        <stp/>
        <stp>T</stp>
        <tr r="G11" s="2"/>
      </tp>
      <tp>
        <v>5.2169999999999996</v>
        <stp/>
        <stp>StudyData</stp>
        <stp>X.US.GASMCACO</stp>
        <stp>Bar</stp>
        <stp/>
        <stp>Close</stp>
        <stp>W</stp>
        <stp>-1</stp>
        <stp/>
        <stp/>
        <stp/>
        <stp/>
        <stp>T</stp>
        <tr r="C32" s="2"/>
      </tp>
      <tp>
        <v>6.2649999999999997</v>
        <stp/>
        <stp>StudyData</stp>
        <stp>X.US.GASAGLAC</stp>
        <stp>Bar</stp>
        <stp/>
        <stp>Close</stp>
        <stp>W</stp>
        <stp>-1</stp>
        <stp/>
        <stp/>
        <stp/>
        <stp/>
        <stp>T</stp>
        <tr r="C34" s="1"/>
      </tp>
      <tp>
        <v>4.9180000000000001</v>
        <stp/>
        <stp>StudyData</stp>
        <stp>X.US.GASAGMIC</stp>
        <stp>Bar</stp>
        <stp/>
        <stp>Close</stp>
        <stp>W</stp>
        <stp>-1</stp>
        <stp/>
        <stp/>
        <stp/>
        <stp/>
        <stp>T</stp>
        <tr r="G2" s="1"/>
      </tp>
      <tp>
        <v>5.03</v>
        <stp/>
        <stp>StudyData</stp>
        <stp>X.US.GASAGNYC</stp>
        <stp>Bar</stp>
        <stp/>
        <stp>Close</stp>
        <stp>W</stp>
        <stp>-1</stp>
        <stp/>
        <stp/>
        <stp/>
        <stp/>
        <stp>T</stp>
        <tr r="G7" s="1"/>
      </tp>
      <tp>
        <v>4.7839999999999998</v>
        <stp/>
        <stp>StudyData</stp>
        <stp>X.US.GASAGEC</stp>
        <stp>Bar</stp>
        <stp/>
        <stp>Close</stp>
        <stp>W</stp>
        <stp>0</stp>
        <stp/>
        <stp/>
        <stp/>
        <stp/>
        <stp>T</stp>
        <tr r="B30" s="1"/>
        <tr r="B30" s="1"/>
        <tr r="C30" s="1"/>
        <tr r="C30" s="1"/>
      </tp>
      <tp>
        <v>5.0990000000000002</v>
        <stp/>
        <stp>StudyData</stp>
        <stp>X.US.GASMGEC</stp>
        <stp>Bar</stp>
        <stp/>
        <stp>Close</stp>
        <stp>W</stp>
        <stp>0</stp>
        <stp/>
        <stp/>
        <stp/>
        <stp/>
        <stp>T</stp>
        <tr r="F12" s="2"/>
        <tr r="F12" s="2"/>
        <tr r="G12" s="2"/>
        <tr r="G12" s="2"/>
      </tp>
      <tp t="s">
        <v/>
        <stp/>
        <stp>StudyData</stp>
        <stp>X.US.DSLATWC</stp>
        <stp>Bar</stp>
        <stp/>
        <stp>Close</stp>
        <stp>W</stp>
        <stp>0</stp>
        <stp/>
        <stp/>
        <stp/>
        <stp/>
        <stp>T</stp>
        <tr r="B11" s="2"/>
        <tr r="C11" s="2"/>
      </tp>
      <tp>
        <v>6.4809999999999999</v>
        <stp/>
        <stp>StudyData</stp>
        <stp>X.US.GASMRACA</stp>
        <stp>Bar</stp>
        <stp/>
        <stp>Close</stp>
        <stp>W</stp>
        <stp>-1</stp>
        <stp/>
        <stp/>
        <stp/>
        <stp/>
        <stp>T</stp>
        <tr r="G27" s="2"/>
      </tp>
      <tp>
        <v>5.3680000000000003</v>
        <stp/>
        <stp>StudyData</stp>
        <stp>X.US.GASMRAMA</stp>
        <stp>Bar</stp>
        <stp/>
        <stp>Close</stp>
        <stp>W</stp>
        <stp>-1</stp>
        <stp/>
        <stp/>
        <stp/>
        <stp/>
        <stp>T</stp>
        <tr r="G35" s="2"/>
      </tp>
      <tp>
        <v>5.72</v>
        <stp/>
        <stp>StudyData</stp>
        <stp>X.US.GASMCAWA</stp>
        <stp>Bar</stp>
        <stp/>
        <stp>Close</stp>
        <stp>W</stp>
        <stp>-1</stp>
        <stp/>
        <stp/>
        <stp/>
        <stp/>
        <stp>T</stp>
        <tr r="G8" s="2"/>
      </tp>
      <tp>
        <v>4.9909999999999997</v>
        <stp/>
        <stp>StudyData</stp>
        <stp>X.US.GASAGDEN</stp>
        <stp>Bar</stp>
        <stp/>
        <stp>Close</stp>
        <stp>W</stp>
        <stp>-1</stp>
        <stp/>
        <stp/>
        <stp/>
        <stp/>
        <stp>T</stp>
        <tr r="C29" s="1"/>
      </tp>
      <tp>
        <v>4.5789999999999997</v>
        <stp/>
        <stp>StudyData</stp>
        <stp>X.US.GASAGGC</stp>
        <stp>Bar</stp>
        <stp/>
        <stp>Close</stp>
        <stp>W</stp>
        <stp>0</stp>
        <stp/>
        <stp/>
        <stp/>
        <stp/>
        <stp>T</stp>
        <tr r="C32" s="1"/>
        <tr r="C32" s="1"/>
        <tr r="B32" s="1"/>
        <tr r="B32" s="1"/>
      </tp>
      <tp>
        <v>4.8920000000000003</v>
        <stp/>
        <stp>StudyData</stp>
        <stp>X.US.GASMGGC</stp>
        <stp>Bar</stp>
        <stp/>
        <stp>Close</stp>
        <stp>W</stp>
        <stp>0</stp>
        <stp/>
        <stp/>
        <stp/>
        <stp/>
        <stp>T</stp>
        <tr r="F14" s="2"/>
        <tr r="F14" s="2"/>
        <tr r="G14" s="2"/>
        <tr r="G14" s="2"/>
      </tp>
      <tp t="s">
        <v/>
        <stp/>
        <stp>StudyData</stp>
        <stp>X.US.DSLATUS</stp>
        <stp>Bar</stp>
        <stp/>
        <stp>Close</stp>
        <stp>W</stp>
        <stp>0</stp>
        <stp/>
        <stp/>
        <stp/>
        <stp/>
        <stp>T</stp>
        <tr r="B10" s="2"/>
        <tr r="C10" s="2"/>
      </tp>
      <tp>
        <v>6.4370000000000003</v>
        <stp/>
        <stp>StudyData</stp>
        <stp>X.US.GASMRAWC</stp>
        <stp>Bar</stp>
        <stp/>
        <stp>Close</stp>
        <stp>W</stp>
        <stp>-1</stp>
        <stp/>
        <stp/>
        <stp/>
        <stp/>
        <stp>T</stp>
        <tr r="C3" s="3"/>
      </tp>
      <tp>
        <v>5.3550000000000004</v>
        <stp/>
        <stp>StudyData</stp>
        <stp>X.US.GASMRAEC</stp>
        <stp>Bar</stp>
        <stp/>
        <stp>Close</stp>
        <stp>W</stp>
        <stp>-1</stp>
        <stp/>
        <stp/>
        <stp/>
        <stp/>
        <stp>T</stp>
        <tr r="G30" s="2"/>
      </tp>
      <tp>
        <v>5.0149999999999997</v>
        <stp/>
        <stp>StudyData</stp>
        <stp>X.US.GASMRAGC</stp>
        <stp>Bar</stp>
        <stp/>
        <stp>Close</stp>
        <stp>W</stp>
        <stp>-1</stp>
        <stp/>
        <stp/>
        <stp/>
        <stp/>
        <stp>T</stp>
        <tr r="G31" s="2"/>
      </tp>
      <tp>
        <v>5.7130000000000001</v>
        <stp/>
        <stp>StudyData</stp>
        <stp>X.US.GASMCAWC</stp>
        <stp>Bar</stp>
        <stp/>
        <stp>Close</stp>
        <stp>W</stp>
        <stp>-1</stp>
        <stp/>
        <stp/>
        <stp/>
        <stp/>
        <stp>T</stp>
        <tr r="G9" s="2"/>
      </tp>
      <tp>
        <v>5.07</v>
        <stp/>
        <stp>StudyData</stp>
        <stp>X.US.GASMCAEC</stp>
        <stp>Bar</stp>
        <stp/>
        <stp>Close</stp>
        <stp>W</stp>
        <stp>-1</stp>
        <stp/>
        <stp/>
        <stp/>
        <stp/>
        <stp>T</stp>
        <tr r="C34" s="2"/>
      </tp>
      <tp>
        <v>4.9740000000000002</v>
        <stp/>
        <stp>StudyData</stp>
        <stp>X.US.GASMCAGC</stp>
        <stp>Bar</stp>
        <stp/>
        <stp>Close</stp>
        <stp>W</stp>
        <stp>-1</stp>
        <stp/>
        <stp/>
        <stp/>
        <stp/>
        <stp>T</stp>
        <tr r="C36" s="2"/>
      </tp>
      <tp>
        <v>6.4939999999999998</v>
        <stp/>
        <stp>StudyData</stp>
        <stp>X.US.GASMGLAC</stp>
        <stp>Bar</stp>
        <stp/>
        <stp>Close</stp>
        <stp>W</stp>
        <stp>-1</stp>
        <stp/>
        <stp/>
        <stp/>
        <stp/>
        <stp>T</stp>
        <tr r="G16" s="2"/>
      </tp>
      <tp>
        <v>5.2160000000000002</v>
        <stp/>
        <stp>StudyData</stp>
        <stp>X.US.GASMGMIC</stp>
        <stp>Bar</stp>
        <stp/>
        <stp>Close</stp>
        <stp>W</stp>
        <stp>-1</stp>
        <stp/>
        <stp/>
        <stp/>
        <stp/>
        <stp>T</stp>
        <tr r="G19" s="2"/>
      </tp>
      <tp>
        <v>5.3</v>
        <stp/>
        <stp>StudyData</stp>
        <stp>X.US.GASMGNYC</stp>
        <stp>Bar</stp>
        <stp/>
        <stp>Close</stp>
        <stp>W</stp>
        <stp>-1</stp>
        <stp/>
        <stp/>
        <stp/>
        <stp/>
        <stp>T</stp>
        <tr r="G24" s="2"/>
      </tp>
      <tp>
        <v>4.6669999999999998</v>
        <stp/>
        <stp>StudyData</stp>
        <stp>X.US.GASAGFL</stp>
        <stp>Bar</stp>
        <stp/>
        <stp>Close</stp>
        <stp>W</stp>
        <stp>0</stp>
        <stp/>
        <stp/>
        <stp/>
        <stp/>
        <stp>T</stp>
        <tr r="C31" s="1"/>
        <tr r="C31" s="1"/>
        <tr r="B31" s="1"/>
        <tr r="B31" s="1"/>
      </tp>
      <tp>
        <v>4.968</v>
        <stp/>
        <stp>StudyData</stp>
        <stp>X.US.GASMGFL</stp>
        <stp>Bar</stp>
        <stp/>
        <stp>Close</stp>
        <stp>W</stp>
        <stp>0</stp>
        <stp/>
        <stp/>
        <stp/>
        <stp/>
        <stp>T</stp>
        <tr r="F13" s="2"/>
        <tr r="F13" s="2"/>
        <tr r="G13" s="2"/>
        <tr r="G13" s="2"/>
      </tp>
      <tp>
        <v>5.59</v>
        <stp/>
        <stp>StudyData</stp>
        <stp>X.US.GASPRMNY</stp>
        <stp>Bar</stp>
        <stp/>
        <stp>Close</stp>
        <stp>W</stp>
        <stp>-1</stp>
        <stp/>
        <stp/>
        <stp/>
        <stp/>
        <stp>T</stp>
        <tr r="G12" s="3"/>
      </tp>
      <tp>
        <v>5.5860000000000003</v>
        <stp/>
        <stp>StudyData</stp>
        <stp>X.US.GASPRANY</stp>
        <stp>Bar</stp>
        <stp/>
        <stp>Close</stp>
        <stp>W</stp>
        <stp>-1</stp>
        <stp/>
        <stp/>
        <stp/>
        <stp/>
        <stp>T</stp>
        <tr r="G27" s="3"/>
      </tp>
      <tp>
        <v>5.601</v>
        <stp/>
        <stp>StudyData</stp>
        <stp>X.US.GASPCANY</stp>
        <stp>Bar</stp>
        <stp/>
        <stp>Close</stp>
        <stp>W</stp>
        <stp>-1</stp>
        <stp/>
        <stp/>
        <stp/>
        <stp/>
        <stp>T</stp>
        <tr r="C31" s="3"/>
      </tp>
      <tp>
        <v>5.2969999999999997</v>
        <stp/>
        <stp>StudyData</stp>
        <stp>X.US.GASPRMTX</stp>
        <stp>Bar</stp>
        <stp/>
        <stp>Close</stp>
        <stp>W</stp>
        <stp>-1</stp>
        <stp/>
        <stp/>
        <stp/>
        <stp/>
        <stp>T</stp>
        <tr r="G37" s="3"/>
      </tp>
      <tp>
        <v>5.2850000000000001</v>
        <stp/>
        <stp>StudyData</stp>
        <stp>X.US.GASPRATX</stp>
        <stp>Bar</stp>
        <stp/>
        <stp>Close</stp>
        <stp>W</stp>
        <stp>-1</stp>
        <stp/>
        <stp/>
        <stp/>
        <stp/>
        <stp>T</stp>
        <tr r="G30" s="3"/>
      </tp>
      <tp>
        <v>5.3440000000000003</v>
        <stp/>
        <stp>StudyData</stp>
        <stp>X.US.GASMRANE</stp>
        <stp>Bar</stp>
        <stp/>
        <stp>Close</stp>
        <stp>W</stp>
        <stp>-1</stp>
        <stp/>
        <stp/>
        <stp/>
        <stp/>
        <stp>T</stp>
        <tr r="G37" s="2"/>
      </tp>
      <tp>
        <v>5.3140000000000001</v>
        <stp/>
        <stp>StudyData</stp>
        <stp>X.US.GASPCATX</stp>
        <stp>Bar</stp>
        <stp/>
        <stp>Close</stp>
        <stp>W</stp>
        <stp>-1</stp>
        <stp/>
        <stp/>
        <stp/>
        <stp/>
        <stp>T</stp>
        <tr r="C35" s="3"/>
      </tp>
      <tp>
        <v>5.8940000000000001</v>
        <stp/>
        <stp>StudyData</stp>
        <stp>X.US.GASMCASE</stp>
        <stp>Bar</stp>
        <stp/>
        <stp>Close</stp>
        <stp>W</stp>
        <stp>-1</stp>
        <stp/>
        <stp/>
        <stp/>
        <stp/>
        <stp>T</stp>
        <tr r="G5" s="2"/>
      </tp>
      <tp>
        <v>5.6310000000000002</v>
        <stp/>
        <stp>StudyData</stp>
        <stp>X.US.GASMCANE</stp>
        <stp>Bar</stp>
        <stp/>
        <stp>Close</stp>
        <stp>W</stp>
        <stp>-1</stp>
        <stp/>
        <stp/>
        <stp/>
        <stp/>
        <stp>T</stp>
        <tr r="C41" s="2"/>
      </tp>
      <tp>
        <v>5.8719999999999999</v>
        <stp/>
        <stp>StudyData</stp>
        <stp>X.US.GASAGCHI</stp>
        <stp>Bar</stp>
        <stp/>
        <stp>Close</stp>
        <stp>W</stp>
        <stp>-1</stp>
        <stp/>
        <stp/>
        <stp/>
        <stp/>
        <stp>T</stp>
        <tr r="C5" s="1"/>
      </tp>
      <tp t="s">
        <v/>
        <stp/>
        <stp>StudyData</stp>
        <stp>X.US.DSLATRM</stp>
        <stp>Bar</stp>
        <stp/>
        <stp>Close</stp>
        <stp>W</stp>
        <stp>0</stp>
        <stp/>
        <stp/>
        <stp/>
        <stp/>
        <stp>T</stp>
        <tr r="B9" s="2"/>
        <tr r="C9" s="2"/>
      </tp>
      <tp>
        <v>6.5289999999999999</v>
        <stp/>
        <stp>StudyData</stp>
        <stp>X.US.GASMRASF</stp>
        <stp>Bar</stp>
        <stp/>
        <stp>Close</stp>
        <stp>W</stp>
        <stp>-1</stp>
        <stp/>
        <stp/>
        <stp/>
        <stp/>
        <stp>T</stp>
        <tr r="G40" s="2"/>
      </tp>
      <tp>
        <v>4.8499999999999996</v>
        <stp/>
        <stp>StudyData</stp>
        <stp>X.US.GASRRANY</stp>
        <stp>Bar</stp>
        <stp/>
        <stp>Close</stp>
        <stp>W</stp>
        <stp>-1</stp>
        <stp/>
        <stp/>
        <stp/>
        <stp/>
        <stp>T</stp>
        <tr r="G15" s="4"/>
      </tp>
      <tp>
        <v>4.9160000000000004</v>
        <stp/>
        <stp>StudyData</stp>
        <stp>X.US.GASRCANY</stp>
        <stp>Bar</stp>
        <stp/>
        <stp>Close</stp>
        <stp>W</stp>
        <stp>-1</stp>
        <stp/>
        <stp/>
        <stp/>
        <stp/>
        <stp>T</stp>
        <tr r="C20" s="4"/>
      </tp>
      <tp>
        <v>4.8840000000000003</v>
        <stp/>
        <stp>StudyData</stp>
        <stp>X.US.GASREGNY</stp>
        <stp>Bar</stp>
        <stp/>
        <stp>Close</stp>
        <stp>W</stp>
        <stp>-1</stp>
        <stp/>
        <stp/>
        <stp/>
        <stp/>
        <stp>T</stp>
        <tr r="G35" s="4"/>
      </tp>
      <tp>
        <v>4.97</v>
        <stp/>
        <stp>StudyData</stp>
        <stp>X.US.GASAGCA</stp>
        <stp>Bar</stp>
        <stp/>
        <stp>Close</stp>
        <stp>W</stp>
        <stp>0</stp>
        <stp/>
        <stp/>
        <stp/>
        <stp/>
        <stp>T</stp>
        <tr r="B3" s="1"/>
        <tr r="B3" s="1"/>
        <tr r="C3" s="1"/>
        <tr r="C3" s="1"/>
      </tp>
      <tp>
        <v>6.4050000000000002</v>
        <stp/>
        <stp>StudyData</stp>
        <stp>X.US.GASMGCA</stp>
        <stp>Bar</stp>
        <stp/>
        <stp>Close</stp>
        <stp>W</stp>
        <stp>0</stp>
        <stp/>
        <stp/>
        <stp/>
        <stp/>
        <stp>T</stp>
        <tr r="C25" s="2"/>
        <tr r="C25" s="2"/>
        <tr r="B25" s="2"/>
        <tr r="B25" s="2"/>
      </tp>
      <tp>
        <v>4.944</v>
        <stp/>
        <stp>StudyData</stp>
        <stp>X.US.GASAGCL</stp>
        <stp>Bar</stp>
        <stp/>
        <stp>Close</stp>
        <stp>W</stp>
        <stp>0</stp>
        <stp/>
        <stp/>
        <stp/>
        <stp/>
        <stp>T</stp>
        <tr r="B6" s="1"/>
        <tr r="B6" s="1"/>
        <tr r="C6" s="1"/>
        <tr r="C6" s="1"/>
      </tp>
      <tp>
        <v>5.266</v>
        <stp/>
        <stp>StudyData</stp>
        <stp>X.US.GASMGCL</stp>
        <stp>Bar</stp>
        <stp/>
        <stp>Close</stp>
        <stp>W</stp>
        <stp>0</stp>
        <stp/>
        <stp/>
        <stp/>
        <stp/>
        <stp>T</stp>
        <tr r="B28" s="2"/>
        <tr r="B28" s="2"/>
        <tr r="C28" s="2"/>
        <tr r="C28" s="2"/>
      </tp>
      <tp>
        <v>5</v>
        <stp/>
        <stp>StudyData</stp>
        <stp>X.US.GASAGCO</stp>
        <stp>Bar</stp>
        <stp/>
        <stp>Close</stp>
        <stp>W</stp>
        <stp>0</stp>
        <stp/>
        <stp/>
        <stp/>
        <stp/>
        <stp>T</stp>
        <tr r="B7" s="1"/>
        <tr r="B7" s="1"/>
        <tr r="C7" s="1"/>
        <tr r="C7" s="1"/>
      </tp>
      <tp>
        <v>5.2119999999999997</v>
        <stp/>
        <stp>StudyData</stp>
        <stp>X.US.GASMGCO</stp>
        <stp>Bar</stp>
        <stp/>
        <stp>Close</stp>
        <stp>W</stp>
        <stp>0</stp>
        <stp/>
        <stp/>
        <stp/>
        <stp/>
        <stp>T</stp>
        <tr r="B29" s="2"/>
        <tr r="B29" s="2"/>
        <tr r="C29" s="2"/>
        <tr r="C29" s="2"/>
      </tp>
      <tp>
        <v>4.6539999999999999</v>
        <stp/>
        <stp>StudyData</stp>
        <stp>X.US.GASRRATX</stp>
        <stp>Bar</stp>
        <stp/>
        <stp>Close</stp>
        <stp>W</stp>
        <stp>-1</stp>
        <stp/>
        <stp/>
        <stp/>
        <stp/>
        <stp>T</stp>
        <tr r="G18" s="4"/>
      </tp>
      <tp>
        <v>4.6269999999999998</v>
        <stp/>
        <stp>StudyData</stp>
        <stp>X.US.GASRCATX</stp>
        <stp>Bar</stp>
        <stp/>
        <stp>Close</stp>
        <stp>W</stp>
        <stp>-1</stp>
        <stp/>
        <stp/>
        <stp/>
        <stp/>
        <stp>T</stp>
        <tr r="C24" s="4"/>
      </tp>
      <tp>
        <v>4.6399999999999997</v>
        <stp/>
        <stp>StudyData</stp>
        <stp>X.US.GASREGTX</stp>
        <stp>Bar</stp>
        <stp/>
        <stp>Close</stp>
        <stp>W</stp>
        <stp>-1</stp>
        <stp/>
        <stp/>
        <stp/>
        <stp/>
        <stp>T</stp>
        <tr r="G25" s="4"/>
      </tp>
      <tp>
        <v>5.8719999999999999</v>
        <stp/>
        <stp>StudyData</stp>
        <stp>X.US.GASAGRACHI</stp>
        <stp>Bar</stp>
        <stp/>
        <stp>Close</stp>
        <stp>W</stp>
        <stp>-1</stp>
        <stp/>
        <stp/>
        <stp/>
        <stp/>
        <stp>T</stp>
        <tr r="G12" s="1"/>
      </tp>
      <tp>
        <v>5.0179999999999998</v>
        <stp/>
        <stp>StudyData</stp>
        <stp>X.US.GASAGBS</stp>
        <stp>Bar</stp>
        <stp/>
        <stp>Close</stp>
        <stp>W</stp>
        <stp>0</stp>
        <stp/>
        <stp/>
        <stp/>
        <stp/>
        <stp>T</stp>
        <tr r="C2" s="1"/>
        <tr r="C2" s="1"/>
        <tr r="B2" s="1"/>
        <tr r="B2" s="1"/>
        <tr r="H1" s="1"/>
        <tr r="D1" s="1"/>
      </tp>
      <tp>
        <v>5.2960000000000003</v>
        <stp/>
        <stp>StudyData</stp>
        <stp>X.US.GASMGBS</stp>
        <stp>Bar</stp>
        <stp/>
        <stp>Close</stp>
        <stp>W</stp>
        <stp>0</stp>
        <stp/>
        <stp/>
        <stp/>
        <stp/>
        <stp>T</stp>
        <tr r="B24" s="2"/>
        <tr r="B24" s="2"/>
        <tr r="C24" s="2"/>
        <tr r="C24" s="2"/>
      </tp>
      <tp>
        <v>5.9530000000000003</v>
        <stp/>
        <stp>StudyData</stp>
        <stp>X.US.GASPRMSE</stp>
        <stp>Bar</stp>
        <stp/>
        <stp>Close</stp>
        <stp>W</stp>
        <stp>-1</stp>
        <stp/>
        <stp/>
        <stp/>
        <stp/>
        <stp>T</stp>
        <tr r="G36" s="3"/>
      </tp>
      <tp>
        <v>5.6390000000000002</v>
        <stp/>
        <stp>StudyData</stp>
        <stp>X.US.GASPRMNE</stp>
        <stp>Bar</stp>
        <stp/>
        <stp>Close</stp>
        <stp>W</stp>
        <stp>-1</stp>
        <stp/>
        <stp/>
        <stp/>
        <stp/>
        <stp>T</stp>
        <tr r="G11" s="3"/>
      </tp>
      <tp>
        <v>5.0149999999999997</v>
        <stp/>
        <stp>StudyData</stp>
        <stp>X.US.GASMRATX</stp>
        <stp>Bar</stp>
        <stp/>
        <stp>Close</stp>
        <stp>W</stp>
        <stp>-1</stp>
        <stp/>
        <stp/>
        <stp/>
        <stp/>
        <stp>T</stp>
        <tr r="G41" s="2"/>
      </tp>
      <tp>
        <v>5.63</v>
        <stp/>
        <stp>StudyData</stp>
        <stp>X.US.GASPRANE</stp>
        <stp>Bar</stp>
        <stp/>
        <stp>Close</stp>
        <stp>W</stp>
        <stp>-1</stp>
        <stp/>
        <stp/>
        <stp/>
        <stp/>
        <stp>T</stp>
        <tr r="G26" s="3"/>
      </tp>
      <tp t="s">
        <v/>
        <stp/>
        <stp>StudyData</stp>
        <stp>X.US.DSLATLAT</stp>
        <stp>Bar</stp>
        <stp/>
        <stp>Close</stp>
        <stp>W</stp>
        <stp>-1</stp>
        <stp/>
        <stp/>
        <stp/>
        <stp/>
        <stp>T</stp>
        <tr r="C6" s="2"/>
        <tr r="B6" s="2"/>
      </tp>
      <tp t="s">
        <v/>
        <stp/>
        <stp>StudyData</stp>
        <stp>X.US.DSLATCAT</stp>
        <stp>Bar</stp>
        <stp/>
        <stp>Close</stp>
        <stp>W</stp>
        <stp>-1</stp>
        <stp/>
        <stp/>
        <stp/>
        <stp/>
        <stp>T</stp>
        <tr r="C3" s="2"/>
        <tr r="B3" s="2"/>
      </tp>
      <tp>
        <v>5</v>
        <stp/>
        <stp>StudyData</stp>
        <stp>X.US.GASMCATX</stp>
        <stp>Bar</stp>
        <stp/>
        <stp>Close</stp>
        <stp>W</stp>
        <stp>-1</stp>
        <stp/>
        <stp/>
        <stp/>
        <stp/>
        <stp>T</stp>
        <tr r="G6" s="2"/>
      </tp>
      <tp>
        <v>5.9530000000000003</v>
        <stp/>
        <stp>StudyData</stp>
        <stp>X.US.GASPCASE</stp>
        <stp>Bar</stp>
        <stp/>
        <stp>Close</stp>
        <stp>W</stp>
        <stp>-1</stp>
        <stp/>
        <stp/>
        <stp/>
        <stp/>
        <stp>T</stp>
        <tr r="C34" s="3"/>
      </tp>
      <tp>
        <v>5.7859999999999996</v>
        <stp/>
        <stp>StudyData</stp>
        <stp>X.US.GASPCANE</stp>
        <stp>Bar</stp>
        <stp/>
        <stp>Close</stp>
        <stp>W</stp>
        <stp>-1</stp>
        <stp/>
        <stp/>
        <stp/>
        <stp/>
        <stp>T</stp>
        <tr r="C30" s="3"/>
      </tp>
      <tp>
        <v>4.726</v>
        <stp/>
        <stp>StudyData</stp>
        <stp>X.US.GASAGLAT</stp>
        <stp>Bar</stp>
        <stp/>
        <stp>Close</stp>
        <stp>W</stp>
        <stp>-1</stp>
        <stp/>
        <stp/>
        <stp/>
        <stp/>
        <stp>T</stp>
        <tr r="C35" s="1"/>
      </tp>
      <tp>
        <v>5.0419999999999998</v>
        <stp/>
        <stp>StudyData</stp>
        <stp>X.US.GASAGCAT</stp>
        <stp>Bar</stp>
        <stp/>
        <stp>Close</stp>
        <stp>W</stp>
        <stp>-1</stp>
        <stp/>
        <stp/>
        <stp/>
        <stp/>
        <stp>T</stp>
        <tr r="C4" s="1"/>
      </tp>
      <tp>
        <v>5.4560000000000004</v>
        <stp/>
        <stp>StudyData</stp>
        <stp>X.US.GASREGWCLC</stp>
        <stp>Bar</stp>
        <stp/>
        <stp>Close</stp>
        <stp>W</stp>
        <stp>-1</stp>
        <stp/>
        <stp/>
        <stp/>
        <stp/>
        <stp>T</stp>
        <tr r="G29" s="4"/>
      </tp>
      <tp>
        <v>6.2830000000000004</v>
        <stp/>
        <stp>StudyData</stp>
        <stp>X.US.GASRRASF</stp>
        <stp>Bar</stp>
        <stp/>
        <stp>Close</stp>
        <stp>W</stp>
        <stp>-1</stp>
        <stp/>
        <stp/>
        <stp/>
        <stp/>
        <stp>T</stp>
        <tr r="G17" s="4"/>
      </tp>
      <tp>
        <v>5.2370000000000001</v>
        <stp/>
        <stp>StudyData</stp>
        <stp>X.US.GASMRANY</stp>
        <stp>Bar</stp>
        <stp/>
        <stp>Close</stp>
        <stp>W</stp>
        <stp>-1</stp>
        <stp/>
        <stp/>
        <stp/>
        <stp/>
        <stp>T</stp>
        <tr r="G38" s="2"/>
      </tp>
      <tp>
        <v>5.2370000000000001</v>
        <stp/>
        <stp>StudyData</stp>
        <stp>X.US.GASMCANY</stp>
        <stp>Bar</stp>
        <stp/>
        <stp>Close</stp>
        <stp>W</stp>
        <stp>-1</stp>
        <stp/>
        <stp/>
        <stp/>
        <stp/>
        <stp>T</stp>
        <tr r="G2" s="2"/>
      </tp>
      <tp>
        <v>6.2830000000000004</v>
        <stp/>
        <stp>StudyData</stp>
        <stp>X.US.GASREGSF</stp>
        <stp>Bar</stp>
        <stp/>
        <stp>Close</stp>
        <stp>W</stp>
        <stp>-1</stp>
        <stp/>
        <stp/>
        <stp/>
        <stp/>
        <stp>T</stp>
        <tr r="G23" s="4"/>
      </tp>
      <tp t="s">
        <v/>
        <stp/>
        <stp>StudyData</stp>
        <stp>X.US.DSLATNE</stp>
        <stp>Bar</stp>
        <stp/>
        <stp>Close</stp>
        <stp>W</stp>
        <stp>0</stp>
        <stp/>
        <stp/>
        <stp/>
        <stp/>
        <stp>T</stp>
        <tr r="C8" s="2"/>
        <tr r="B8" s="2"/>
      </tp>
      <tp>
        <v>4.9569999999999999</v>
        <stp/>
        <stp>StudyData</stp>
        <stp>X.US.GASRRANE</stp>
        <stp>Bar</stp>
        <stp/>
        <stp>Close</stp>
        <stp>W</stp>
        <stp>-1</stp>
        <stp/>
        <stp/>
        <stp/>
        <stp/>
        <stp>T</stp>
        <tr r="G14" s="4"/>
      </tp>
      <tp>
        <v>5.5179999999999998</v>
        <stp/>
        <stp>StudyData</stp>
        <stp>X.US.GASRCASE</stp>
        <stp>Bar</stp>
        <stp/>
        <stp>Close</stp>
        <stp>W</stp>
        <stp>-1</stp>
        <stp/>
        <stp/>
        <stp/>
        <stp/>
        <stp>T</stp>
        <tr r="C23" s="4"/>
      </tp>
      <tp>
        <v>5.0650000000000004</v>
        <stp/>
        <stp>StudyData</stp>
        <stp>X.US.GASRCANE</stp>
        <stp>Bar</stp>
        <stp/>
        <stp>Close</stp>
        <stp>W</stp>
        <stp>-1</stp>
        <stp/>
        <stp/>
        <stp/>
        <stp/>
        <stp>T</stp>
        <tr r="C19" s="4"/>
      </tp>
      <tp>
        <v>5.5179999999999998</v>
        <stp/>
        <stp>StudyData</stp>
        <stp>X.US.GASREGSE</stp>
        <stp>Bar</stp>
        <stp/>
        <stp>Close</stp>
        <stp>W</stp>
        <stp>-1</stp>
        <stp/>
        <stp/>
        <stp/>
        <stp/>
        <stp>T</stp>
        <tr r="G24" s="4"/>
      </tp>
      <tp>
        <v>4.97</v>
        <stp/>
        <stp>StudyData</stp>
        <stp>X.US.GASREGNE</stp>
        <stp>Bar</stp>
        <stp/>
        <stp>Close</stp>
        <stp>W</stp>
        <stp>-1</stp>
        <stp/>
        <stp/>
        <stp/>
        <stp/>
        <stp>T</stp>
        <tr r="G34" s="4"/>
      </tp>
      <tp>
        <v>5.0039999999999996</v>
        <stp/>
        <stp>StudyData</stp>
        <stp>X.US.GASAGRALAT</stp>
        <stp>Bar</stp>
        <stp/>
        <stp>Close</stp>
        <stp>W</stp>
        <stp>-1</stp>
        <stp/>
        <stp/>
        <stp/>
        <stp/>
        <stp>T</stp>
        <tr r="G17" s="1"/>
      </tp>
      <tp>
        <v>5.0540000000000003</v>
        <stp/>
        <stp>StudyData</stp>
        <stp>X.US.GASAGRACAT</stp>
        <stp>Bar</stp>
        <stp/>
        <stp>Close</stp>
        <stp>W</stp>
        <stp>-1</stp>
        <stp/>
        <stp/>
        <stp/>
        <stp/>
        <stp>T</stp>
        <tr r="G11" s="1"/>
      </tp>
      <tp t="s">
        <v/>
        <stp/>
        <stp>StudyData</stp>
        <stp>X.US.DSLATMW</stp>
        <stp>Bar</stp>
        <stp/>
        <stp>Close</stp>
        <stp>W</stp>
        <stp>0</stp>
        <stp/>
        <stp/>
        <stp/>
        <stp/>
        <stp>T</stp>
        <tr r="C7" s="2"/>
        <tr r="B7" s="2"/>
      </tp>
      <tp>
        <v>6.6920000000000002</v>
        <stp/>
        <stp>StudyData</stp>
        <stp>X.US.GASPRMSF</stp>
        <stp>Bar</stp>
        <stp/>
        <stp>Close</stp>
        <stp>W</stp>
        <stp>-1</stp>
        <stp/>
        <stp/>
        <stp/>
        <stp/>
        <stp>T</stp>
        <tr r="G35" s="3"/>
      </tp>
      <tp>
        <v>6.6920000000000002</v>
        <stp/>
        <stp>StudyData</stp>
        <stp>X.US.GASPRASF</stp>
        <stp>Bar</stp>
        <stp/>
        <stp>Close</stp>
        <stp>W</stp>
        <stp>-1</stp>
        <stp/>
        <stp/>
        <stp/>
        <stp/>
        <stp>T</stp>
        <tr r="G29" s="3"/>
      </tp>
      <tp>
        <v>5.7359999999999998</v>
        <stp/>
        <stp>StudyData</stp>
        <stp>X.US.DSLATLAT</stp>
        <stp>Bar</stp>
        <stp/>
        <stp>Close</stp>
        <stp>W</stp>
        <stp>-2</stp>
        <stp/>
        <stp/>
        <stp/>
        <stp/>
        <stp>T</stp>
        <tr r="C6" s="2"/>
      </tp>
      <tp>
        <v>6.0839999999999996</v>
        <stp/>
        <stp>StudyData</stp>
        <stp>X.US.DSLATCAT</stp>
        <stp>Bar</stp>
        <stp/>
        <stp>Close</stp>
        <stp>W</stp>
        <stp>-2</stp>
        <stp/>
        <stp/>
        <stp/>
        <stp/>
        <stp>T</stp>
        <tr r="C3" s="2"/>
      </tp>
      <tp t="s">
        <v>All Grades Gasoline Reformulated Areas West Coast Less California</v>
        <stp/>
        <stp>ContractData</stp>
        <stp>X.US.GASAGRAWCLC</stp>
        <stp>LongDescription</stp>
        <stp/>
        <stp>T</stp>
        <tr r="H27" s="1"/>
      </tp>
      <tp t="s">
        <v>All Grades Gasoline Conventional Areas West Coast Less California</v>
        <stp/>
        <stp>ContractData</stp>
        <stp>X.US.GASAGCAWCLC</stp>
        <stp>LongDescription</stp>
        <stp/>
        <stp>T</stp>
        <tr r="D28" s="1"/>
      </tp>
      <tp>
        <v>5.8479999999999999</v>
        <stp/>
        <stp>StudyData</stp>
        <stp>X.US.GASPRMWA</stp>
        <stp>Bar</stp>
        <stp/>
        <stp>Close</stp>
        <stp>W</stp>
        <stp>-1</stp>
        <stp/>
        <stp/>
        <stp/>
        <stp/>
        <stp>T</stp>
        <tr r="G39" s="3"/>
      </tp>
      <tp>
        <v>6.57</v>
        <stp/>
        <stp>StudyData</stp>
        <stp>X.US.GASPRMCA</stp>
        <stp>Bar</stp>
        <stp/>
        <stp>Close</stp>
        <stp>W</stp>
        <stp>-1</stp>
        <stp/>
        <stp/>
        <stp/>
        <stp/>
        <stp>T</stp>
        <tr r="C14" s="3"/>
      </tp>
      <tp>
        <v>5.6529999999999996</v>
        <stp/>
        <stp>StudyData</stp>
        <stp>X.US.GASPRMMA</stp>
        <stp>Bar</stp>
        <stp/>
        <stp>Close</stp>
        <stp>W</stp>
        <stp>-1</stp>
        <stp/>
        <stp/>
        <stp/>
        <stp/>
        <stp>T</stp>
        <tr r="G7" s="3"/>
      </tp>
      <tp>
        <v>6.1239999999999997</v>
        <stp/>
        <stp>StudyData</stp>
        <stp>X.US.GASRRAWC</stp>
        <stp>Bar</stp>
        <stp/>
        <stp>Close</stp>
        <stp>W</stp>
        <stp>-1</stp>
        <stp/>
        <stp/>
        <stp/>
        <stp/>
        <stp>T</stp>
        <tr r="G20" s="4"/>
      </tp>
      <tp>
        <v>4.9379999999999997</v>
        <stp/>
        <stp>StudyData</stp>
        <stp>X.US.GASRRAEC</stp>
        <stp>Bar</stp>
        <stp/>
        <stp>Close</stp>
        <stp>W</stp>
        <stp>-1</stp>
        <stp/>
        <stp/>
        <stp/>
        <stp/>
        <stp>T</stp>
        <tr r="G7" s="4"/>
      </tp>
      <tp>
        <v>4.6539999999999999</v>
        <stp/>
        <stp>StudyData</stp>
        <stp>X.US.GASRRAGC</stp>
        <stp>Bar</stp>
        <stp/>
        <stp>Close</stp>
        <stp>W</stp>
        <stp>-1</stp>
        <stp/>
        <stp/>
        <stp/>
        <stp/>
        <stp>T</stp>
        <tr r="G8" s="4"/>
      </tp>
      <tp>
        <v>6.57</v>
        <stp/>
        <stp>StudyData</stp>
        <stp>X.US.GASPRACA</stp>
        <stp>Bar</stp>
        <stp/>
        <stp>Close</stp>
        <stp>W</stp>
        <stp>-1</stp>
        <stp/>
        <stp/>
        <stp/>
        <stp/>
        <stp>T</stp>
        <tr r="G16" s="3"/>
      </tp>
      <tp>
        <v>5.6529999999999996</v>
        <stp/>
        <stp>StudyData</stp>
        <stp>X.US.GASPRAMA</stp>
        <stp>Bar</stp>
        <stp/>
        <stp>Close</stp>
        <stp>W</stp>
        <stp>-1</stp>
        <stp/>
        <stp/>
        <stp/>
        <stp/>
        <stp>T</stp>
        <tr r="G24" s="3"/>
      </tp>
      <tp>
        <v>5.8479999999999999</v>
        <stp/>
        <stp>StudyData</stp>
        <stp>X.US.GASPCAWA</stp>
        <stp>Bar</stp>
        <stp/>
        <stp>Close</stp>
        <stp>W</stp>
        <stp>-1</stp>
        <stp/>
        <stp/>
        <stp/>
        <stp/>
        <stp>T</stp>
        <tr r="C37" s="3"/>
      </tp>
      <tp>
        <v>5.4189999999999996</v>
        <stp/>
        <stp>StudyData</stp>
        <stp>X.US.GASRCAWC</stp>
        <stp>Bar</stp>
        <stp/>
        <stp>Close</stp>
        <stp>W</stp>
        <stp>-1</stp>
        <stp/>
        <stp/>
        <stp/>
        <stp/>
        <stp>T</stp>
        <tr r="C27" s="4"/>
      </tp>
      <tp>
        <v>4.7039999999999997</v>
        <stp/>
        <stp>StudyData</stp>
        <stp>X.US.GASRCAEC</stp>
        <stp>Bar</stp>
        <stp/>
        <stp>Close</stp>
        <stp>W</stp>
        <stp>-1</stp>
        <stp/>
        <stp/>
        <stp/>
        <stp/>
        <stp>T</stp>
        <tr r="C12" s="4"/>
      </tp>
      <tp>
        <v>4.5940000000000003</v>
        <stp/>
        <stp>StudyData</stp>
        <stp>X.US.GASRCAGC</stp>
        <stp>Bar</stp>
        <stp/>
        <stp>Close</stp>
        <stp>W</stp>
        <stp>-1</stp>
        <stp/>
        <stp/>
        <stp/>
        <stp/>
        <stp>T</stp>
        <tr r="C14" s="4"/>
      </tp>
      <tp>
        <v>5.8550000000000004</v>
        <stp/>
        <stp>StudyData</stp>
        <stp>X.US.GASREGWC</stp>
        <stp>Bar</stp>
        <stp/>
        <stp>Close</stp>
        <stp>W</stp>
        <stp>-1</stp>
        <stp/>
        <stp/>
        <stp/>
        <stp/>
        <stp>T</stp>
        <tr r="G28" s="4"/>
      </tp>
      <tp>
        <v>4.7859999999999996</v>
        <stp/>
        <stp>StudyData</stp>
        <stp>X.US.GASREGEC</stp>
        <stp>Bar</stp>
        <stp/>
        <stp>Close</stp>
        <stp>W</stp>
        <stp>-1</stp>
        <stp/>
        <stp/>
        <stp/>
        <stp/>
        <stp>T</stp>
        <tr r="C30" s="4"/>
      </tp>
      <tp>
        <v>4.6109999999999998</v>
        <stp/>
        <stp>StudyData</stp>
        <stp>X.US.GASREGGC</stp>
        <stp>Bar</stp>
        <stp/>
        <stp>Close</stp>
        <stp>W</stp>
        <stp>-1</stp>
        <stp/>
        <stp/>
        <stp/>
        <stp/>
        <stp>T</stp>
        <tr r="C32" s="4"/>
      </tp>
      <tp>
        <v>4.9180000000000001</v>
        <stp/>
        <stp>StudyData</stp>
        <stp>X.US.GASAGCAMIC</stp>
        <stp>Bar</stp>
        <stp/>
        <stp>Close</stp>
        <stp>W</stp>
        <stp>-1</stp>
        <stp/>
        <stp/>
        <stp/>
        <stp/>
        <stp>T</stp>
        <tr r="C16" s="1"/>
      </tp>
      <tp>
        <v>6.3440000000000003</v>
        <stp/>
        <stp>StudyData</stp>
        <stp>X.US.GASPRMWC</stp>
        <stp>Bar</stp>
        <stp/>
        <stp>Close</stp>
        <stp>W</stp>
        <stp>-1</stp>
        <stp/>
        <stp/>
        <stp/>
        <stp/>
        <stp>T</stp>
        <tr r="G40" s="3"/>
      </tp>
      <tp>
        <v>5.4930000000000003</v>
        <stp/>
        <stp>StudyData</stp>
        <stp>X.US.GASPRMEC</stp>
        <stp>Bar</stp>
        <stp/>
        <stp>Close</stp>
        <stp>W</stp>
        <stp>-1</stp>
        <stp/>
        <stp/>
        <stp/>
        <stp/>
        <stp>T</stp>
        <tr r="C41" s="3"/>
      </tp>
      <tp>
        <v>5.2949999999999999</v>
        <stp/>
        <stp>StudyData</stp>
        <stp>X.US.GASPRMGC</stp>
        <stp>Bar</stp>
        <stp/>
        <stp>Close</stp>
        <stp>W</stp>
        <stp>-1</stp>
        <stp/>
        <stp/>
        <stp/>
        <stp/>
        <stp>T</stp>
        <tr r="G3" s="3"/>
      </tp>
      <tp>
        <v>6.5380000000000003</v>
        <stp/>
        <stp>StudyData</stp>
        <stp>X.US.GASPRAWC</stp>
        <stp>Bar</stp>
        <stp/>
        <stp>Close</stp>
        <stp>W</stp>
        <stp>-1</stp>
        <stp/>
        <stp/>
        <stp/>
        <stp/>
        <stp>T</stp>
        <tr r="G32" s="3"/>
      </tp>
      <tp>
        <v>5.6230000000000002</v>
        <stp/>
        <stp>StudyData</stp>
        <stp>X.US.GASPRAEC</stp>
        <stp>Bar</stp>
        <stp/>
        <stp>Close</stp>
        <stp>W</stp>
        <stp>-1</stp>
        <stp/>
        <stp/>
        <stp/>
        <stp/>
        <stp>T</stp>
        <tr r="G19" s="3"/>
      </tp>
      <tp>
        <v>5.2850000000000001</v>
        <stp/>
        <stp>StudyData</stp>
        <stp>X.US.GASPRAGC</stp>
        <stp>Bar</stp>
        <stp/>
        <stp>Close</stp>
        <stp>W</stp>
        <stp>-1</stp>
        <stp/>
        <stp/>
        <stp/>
        <stp/>
        <stp>T</stp>
        <tr r="G20" s="3"/>
      </tp>
      <tp>
        <v>6.2160000000000002</v>
        <stp/>
        <stp>StudyData</stp>
        <stp>X.US.GASRRACA</stp>
        <stp>Bar</stp>
        <stp/>
        <stp>Close</stp>
        <stp>W</stp>
        <stp>-1</stp>
        <stp/>
        <stp/>
        <stp/>
        <stp/>
        <stp>T</stp>
        <tr r="G4" s="4"/>
      </tp>
      <tp>
        <v>4.9560000000000004</v>
        <stp/>
        <stp>StudyData</stp>
        <stp>X.US.GASRRAMA</stp>
        <stp>Bar</stp>
        <stp/>
        <stp>Close</stp>
        <stp>W</stp>
        <stp>-1</stp>
        <stp/>
        <stp/>
        <stp/>
        <stp/>
        <stp>T</stp>
        <tr r="G12" s="4"/>
      </tp>
      <tp>
        <v>5.88</v>
        <stp/>
        <stp>StudyData</stp>
        <stp>X.US.GASPCAWC</stp>
        <stp>Bar</stp>
        <stp/>
        <stp>Close</stp>
        <stp>W</stp>
        <stp>-1</stp>
        <stp/>
        <stp/>
        <stp/>
        <stp/>
        <stp>T</stp>
        <tr r="C38" s="3"/>
      </tp>
      <tp>
        <v>5.4160000000000004</v>
        <stp/>
        <stp>StudyData</stp>
        <stp>X.US.GASRCAWA</stp>
        <stp>Bar</stp>
        <stp/>
        <stp>Close</stp>
        <stp>W</stp>
        <stp>-1</stp>
        <stp/>
        <stp/>
        <stp/>
        <stp/>
        <stp>T</stp>
        <tr r="C26" s="4"/>
      </tp>
      <tp>
        <v>5.3849999999999998</v>
        <stp/>
        <stp>StudyData</stp>
        <stp>X.US.GASPCAEC</stp>
        <stp>Bar</stp>
        <stp/>
        <stp>Close</stp>
        <stp>W</stp>
        <stp>-1</stp>
        <stp/>
        <stp/>
        <stp/>
        <stp/>
        <stp>T</stp>
        <tr r="C23" s="3"/>
      </tp>
      <tp>
        <v>5.3010000000000002</v>
        <stp/>
        <stp>StudyData</stp>
        <stp>X.US.GASPCAGC</stp>
        <stp>Bar</stp>
        <stp/>
        <stp>Close</stp>
        <stp>W</stp>
        <stp>-1</stp>
        <stp/>
        <stp/>
        <stp/>
        <stp/>
        <stp>T</stp>
        <tr r="C25" s="3"/>
      </tp>
      <tp>
        <v>5.4160000000000004</v>
        <stp/>
        <stp>StudyData</stp>
        <stp>X.US.GASREGWA</stp>
        <stp>Bar</stp>
        <stp/>
        <stp>Close</stp>
        <stp>W</stp>
        <stp>-1</stp>
        <stp/>
        <stp/>
        <stp/>
        <stp/>
        <stp>T</stp>
        <tr r="G27" s="4"/>
      </tp>
      <tp>
        <v>6.2160000000000002</v>
        <stp/>
        <stp>StudyData</stp>
        <stp>X.US.GASREGCA</stp>
        <stp>Bar</stp>
        <stp/>
        <stp>Close</stp>
        <stp>W</stp>
        <stp>-1</stp>
        <stp/>
        <stp/>
        <stp/>
        <stp/>
        <stp>T</stp>
        <tr r="C3" s="4"/>
      </tp>
      <tp>
        <v>4.9560000000000004</v>
        <stp/>
        <stp>StudyData</stp>
        <stp>X.US.GASREGMA</stp>
        <stp>Bar</stp>
        <stp/>
        <stp>Close</stp>
        <stp>W</stp>
        <stp>-1</stp>
        <stp/>
        <stp/>
        <stp/>
        <stp/>
        <stp>T</stp>
        <tr r="G30" s="4"/>
      </tp>
      <tp>
        <v>5.7130000000000001</v>
        <stp/>
        <stp>StudyData</stp>
        <stp>X.US.GASMCAWCLC</stp>
        <stp>Bar</stp>
        <stp/>
        <stp>Close</stp>
        <stp>W</stp>
        <stp>-1</stp>
        <stp/>
        <stp/>
        <stp/>
        <stp/>
        <stp>T</stp>
        <tr r="G10" s="2"/>
      </tp>
      <tp>
        <v>5.9249999999999998</v>
        <stp/>
        <stp>StudyData</stp>
        <stp>X.US.GASMRAWCLC</stp>
        <stp>Bar</stp>
        <stp/>
        <stp>Close</stp>
        <stp>W</stp>
        <stp>-1</stp>
        <stp/>
        <stp/>
        <stp/>
        <stp/>
        <stp>T</stp>
        <tr r="C4" s="3"/>
      </tp>
      <tp>
        <v>5.4189999999999996</v>
        <stp/>
        <stp>StudyData</stp>
        <stp>X.US.GASRCAWCLC</stp>
        <stp>Bar</stp>
        <stp/>
        <stp>Close</stp>
        <stp>W</stp>
        <stp>-1</stp>
        <stp/>
        <stp/>
        <stp/>
        <stp/>
        <stp>T</stp>
        <tr r="C28" s="4"/>
      </tp>
      <tp>
        <v>5.61</v>
        <stp/>
        <stp>StudyData</stp>
        <stp>X.US.GASRRAWCLC</stp>
        <stp>Bar</stp>
        <stp/>
        <stp>Close</stp>
        <stp>W</stp>
        <stp>-1</stp>
        <stp/>
        <stp/>
        <stp/>
        <stp/>
        <stp>T</stp>
        <tr r="G21" s="4"/>
      </tp>
      <tp>
        <v>5.88</v>
        <stp/>
        <stp>StudyData</stp>
        <stp>X.US.GASPCAWCLC</stp>
        <stp>Bar</stp>
        <stp/>
        <stp>Close</stp>
        <stp>W</stp>
        <stp>-1</stp>
        <stp/>
        <stp/>
        <stp/>
        <stp/>
        <stp>T</stp>
        <tr r="C39" s="3"/>
      </tp>
      <tp>
        <v>6.1230000000000002</v>
        <stp/>
        <stp>StudyData</stp>
        <stp>X.US.GASPRAWCLC</stp>
        <stp>Bar</stp>
        <stp/>
        <stp>Close</stp>
        <stp>W</stp>
        <stp>-1</stp>
        <stp/>
        <stp/>
        <stp/>
        <stp/>
        <stp>T</stp>
        <tr r="G33" s="3"/>
      </tp>
      <tp>
        <v>5.5279999999999996</v>
        <stp/>
        <stp>StudyData</stp>
        <stp>X.US.GASPRMRM</stp>
        <stp>Bar</stp>
        <stp/>
        <stp>Close</stp>
        <stp>W</stp>
        <stp>-1</stp>
        <stp/>
        <stp/>
        <stp/>
        <stp/>
        <stp>T</stp>
        <tr r="G34" s="3"/>
      </tp>
      <tp>
        <v>5.5279999999999996</v>
        <stp/>
        <stp>StudyData</stp>
        <stp>X.US.GASPCARM</stp>
        <stp>Bar</stp>
        <stp/>
        <stp>Close</stp>
        <stp>W</stp>
        <stp>-1</stp>
        <stp/>
        <stp/>
        <stp/>
        <stp/>
        <stp>T</stp>
        <tr r="C33" s="3"/>
      </tp>
      <tp>
        <v>4.87</v>
        <stp/>
        <stp>StudyData</stp>
        <stp>X.US.GASRCACO</stp>
        <stp>Bar</stp>
        <stp/>
        <stp>Close</stp>
        <stp>W</stp>
        <stp>-1</stp>
        <stp/>
        <stp/>
        <stp/>
        <stp/>
        <stp>T</stp>
        <tr r="C10" s="4"/>
      </tp>
      <tp>
        <v>4.87</v>
        <stp/>
        <stp>StudyData</stp>
        <stp>X.US.GASREGCO</stp>
        <stp>Bar</stp>
        <stp/>
        <stp>Close</stp>
        <stp>W</stp>
        <stp>-1</stp>
        <stp/>
        <stp/>
        <stp/>
        <stp/>
        <stp>T</stp>
        <tr r="C7" s="4"/>
      </tp>
      <tp>
        <v>4.9790000000000001</v>
        <stp/>
        <stp>StudyData</stp>
        <stp>X.US.GASAGUS</stp>
        <stp>Bar</stp>
        <stp/>
        <stp>Close</stp>
        <stp>W</stp>
        <stp>0</stp>
        <stp/>
        <stp/>
        <stp/>
        <stp/>
        <stp>T</stp>
        <tr r="F32" s="1"/>
        <tr r="F32" s="1"/>
        <tr r="G32" s="1"/>
        <tr r="G32" s="1"/>
      </tp>
      <tp>
        <v>5.3550000000000004</v>
        <stp/>
        <stp>StudyData</stp>
        <stp>X.US.GASMGUS</stp>
        <stp>Bar</stp>
        <stp/>
        <stp>Close</stp>
        <stp>W</stp>
        <stp>0</stp>
        <stp/>
        <stp/>
        <stp/>
        <stp/>
        <stp>T</stp>
        <tr r="B9" s="3"/>
        <tr r="B9" s="3"/>
        <tr r="C9" s="3"/>
        <tr r="C9" s="3"/>
      </tp>
      <tp t="s">
        <v/>
        <stp/>
        <stp>StudyData</stp>
        <stp>X.US.DSLATGC</stp>
        <stp>Bar</stp>
        <stp/>
        <stp>Close</stp>
        <stp>W</stp>
        <stp>0</stp>
        <stp/>
        <stp/>
        <stp/>
        <stp/>
        <stp>T</stp>
        <tr r="B5" s="2"/>
        <tr r="C5" s="2"/>
      </tp>
      <tp>
        <v>5.43</v>
        <stp/>
        <stp>StudyData</stp>
        <stp>X.US.GASPRMFL</stp>
        <stp>Bar</stp>
        <stp/>
        <stp>Close</stp>
        <stp>W</stp>
        <stp>-1</stp>
        <stp/>
        <stp/>
        <stp/>
        <stp/>
        <stp>T</stp>
        <tr r="G2" s="3"/>
      </tp>
      <tp>
        <v>5.7009999999999996</v>
        <stp/>
        <stp>StudyData</stp>
        <stp>X.US.GASPRMCL</stp>
        <stp>Bar</stp>
        <stp/>
        <stp>Close</stp>
        <stp>W</stp>
        <stp>-1</stp>
        <stp/>
        <stp/>
        <stp/>
        <stp/>
        <stp>T</stp>
        <tr r="C17" s="3"/>
      </tp>
      <tp>
        <v>5.43</v>
        <stp/>
        <stp>StudyData</stp>
        <stp>X.US.GASPCAFL</stp>
        <stp>Bar</stp>
        <stp/>
        <stp>Close</stp>
        <stp>W</stp>
        <stp>-1</stp>
        <stp/>
        <stp/>
        <stp/>
        <stp/>
        <stp>T</stp>
        <tr r="C24" s="3"/>
      </tp>
      <tp>
        <v>5.7009999999999996</v>
        <stp/>
        <stp>StudyData</stp>
        <stp>X.US.GASPCACL</stp>
        <stp>Bar</stp>
        <stp/>
        <stp>Close</stp>
        <stp>W</stp>
        <stp>-1</stp>
        <stp/>
        <stp/>
        <stp/>
        <stp/>
        <stp>T</stp>
        <tr r="C20" s="3"/>
      </tp>
      <tp>
        <v>4.9909999999999997</v>
        <stp/>
        <stp>StudyData</stp>
        <stp>X.US.GASAGCADEN</stp>
        <stp>Bar</stp>
        <stp/>
        <stp>Close</stp>
        <stp>W</stp>
        <stp>-1</stp>
        <stp/>
        <stp/>
        <stp/>
        <stp/>
        <stp>T</stp>
        <tr r="C11" s="1"/>
      </tp>
      <tp>
        <v>4.5999999999999996</v>
        <stp/>
        <stp>StudyData</stp>
        <stp>X.US.GASAGTX</stp>
        <stp>Bar</stp>
        <stp/>
        <stp>Close</stp>
        <stp>W</stp>
        <stp>0</stp>
        <stp/>
        <stp/>
        <stp/>
        <stp/>
        <stp>T</stp>
        <tr r="G31" s="1"/>
        <tr r="G31" s="1"/>
        <tr r="F31" s="1"/>
        <tr r="F31" s="1"/>
      </tp>
      <tp>
        <v>4.9000000000000004</v>
        <stp/>
        <stp>StudyData</stp>
        <stp>X.US.GASMGTX</stp>
        <stp>Bar</stp>
        <stp/>
        <stp>Close</stp>
        <stp>W</stp>
        <stp>0</stp>
        <stp/>
        <stp/>
        <stp/>
        <stp/>
        <stp>T</stp>
        <tr r="C8" s="3"/>
        <tr r="C8" s="3"/>
        <tr r="B8" s="3"/>
        <tr r="B8" s="3"/>
      </tp>
      <tp>
        <v>5.51</v>
        <stp/>
        <stp>StudyData</stp>
        <stp>X.US.GASPRMCO</stp>
        <stp>Bar</stp>
        <stp/>
        <stp>Close</stp>
        <stp>W</stp>
        <stp>-1</stp>
        <stp/>
        <stp/>
        <stp/>
        <stp/>
        <stp>T</stp>
        <tr r="C18" s="3"/>
      </tp>
      <tp>
        <v>4.9909999999999997</v>
        <stp/>
        <stp>StudyData</stp>
        <stp>X.US.GASRCARM</stp>
        <stp>Bar</stp>
        <stp/>
        <stp>Close</stp>
        <stp>W</stp>
        <stp>-1</stp>
        <stp/>
        <stp/>
        <stp/>
        <stp/>
        <stp>T</stp>
        <tr r="C22" s="4"/>
      </tp>
      <tp>
        <v>5.51</v>
        <stp/>
        <stp>StudyData</stp>
        <stp>X.US.GASPCACO</stp>
        <stp>Bar</stp>
        <stp/>
        <stp>Close</stp>
        <stp>W</stp>
        <stp>-1</stp>
        <stp/>
        <stp/>
        <stp/>
        <stp/>
        <stp>T</stp>
        <tr r="C21" s="3"/>
      </tp>
      <tp>
        <v>4.9909999999999997</v>
        <stp/>
        <stp>StudyData</stp>
        <stp>X.US.GASREGRM</stp>
        <stp>Bar</stp>
        <stp/>
        <stp>Close</stp>
        <stp>W</stp>
        <stp>-1</stp>
        <stp/>
        <stp/>
        <stp/>
        <stp/>
        <stp>T</stp>
        <tr r="G22" s="4"/>
      </tp>
      <tp>
        <v>5.9160000000000004</v>
        <stp/>
        <stp>StudyData</stp>
        <stp>X.US.GASPRMWCLC</stp>
        <stp>Bar</stp>
        <stp/>
        <stp>Close</stp>
        <stp>W</stp>
        <stp>-1</stp>
        <stp/>
        <stp/>
        <stp/>
        <stp/>
        <stp>T</stp>
        <tr r="G41" s="3"/>
      </tp>
      <tp>
        <v>5.4359999999999999</v>
        <stp/>
        <stp>StudyData</stp>
        <stp>X.US.GASAGWA</stp>
        <stp>Bar</stp>
        <stp/>
        <stp>Close</stp>
        <stp>W</stp>
        <stp>0</stp>
        <stp/>
        <stp/>
        <stp/>
        <stp/>
        <stp>T</stp>
        <tr r="G33" s="1"/>
        <tr r="G33" s="1"/>
        <tr r="F33" s="1"/>
        <tr r="F33" s="1"/>
      </tp>
      <tp>
        <v>5.6740000000000004</v>
        <stp/>
        <stp>StudyData</stp>
        <stp>X.US.GASMGWA</stp>
        <stp>Bar</stp>
        <stp/>
        <stp>Close</stp>
        <stp>W</stp>
        <stp>0</stp>
        <stp/>
        <stp/>
        <stp/>
        <stp/>
        <stp>T</stp>
        <tr r="B10" s="3"/>
        <tr r="B10" s="3"/>
        <tr r="C10" s="3"/>
        <tr r="C10" s="3"/>
      </tp>
      <tp>
        <v>5.8929999999999998</v>
        <stp/>
        <stp>StudyData</stp>
        <stp>X.US.GASAGWC</stp>
        <stp>Bar</stp>
        <stp/>
        <stp>Close</stp>
        <stp>W</stp>
        <stp>0</stp>
        <stp/>
        <stp/>
        <stp/>
        <stp/>
        <stp>T</stp>
        <tr r="F34" s="1"/>
        <tr r="F34" s="1"/>
        <tr r="G34" s="1"/>
        <tr r="G34" s="1"/>
      </tp>
      <tp>
        <v>6.1580000000000004</v>
        <stp/>
        <stp>StudyData</stp>
        <stp>X.US.GASMGWC</stp>
        <stp>Bar</stp>
        <stp/>
        <stp>Close</stp>
        <stp>W</stp>
        <stp>0</stp>
        <stp/>
        <stp/>
        <stp/>
        <stp/>
        <stp>T</stp>
        <tr r="B11" s="3"/>
        <tr r="B11" s="3"/>
        <tr r="C11" s="3"/>
        <tr r="C11" s="3"/>
      </tp>
      <tp t="s">
        <v/>
        <stp/>
        <stp>StudyData</stp>
        <stp>X.US.DSLATEC</stp>
        <stp>Bar</stp>
        <stp/>
        <stp>Close</stp>
        <stp>W</stp>
        <stp>0</stp>
        <stp/>
        <stp/>
        <stp/>
        <stp/>
        <stp>T</stp>
        <tr r="B4" s="2"/>
        <tr r="C4" s="2"/>
      </tp>
      <tp>
        <v>5.8259999999999996</v>
        <stp/>
        <stp>StudyData</stp>
        <stp>X.US.GASMRAUS</stp>
        <stp>Bar</stp>
        <stp/>
        <stp>Close</stp>
        <stp>W</stp>
        <stp>-1</stp>
        <stp/>
        <stp/>
        <stp/>
        <stp/>
        <stp>T</stp>
        <tr r="C2" s="3"/>
      </tp>
      <tp>
        <v>5.3760000000000003</v>
        <stp/>
        <stp>StudyData</stp>
        <stp>X.US.GASMRABS</stp>
        <stp>Bar</stp>
        <stp/>
        <stp>Close</stp>
        <stp>W</stp>
        <stp>-1</stp>
        <stp/>
        <stp/>
        <stp/>
        <stp/>
        <stp>T</stp>
        <tr r="G26" s="2"/>
      </tp>
      <tp>
        <v>4.9740000000000002</v>
        <stp/>
        <stp>StudyData</stp>
        <stp>X.US.GASMRAHS</stp>
        <stp>Bar</stp>
        <stp/>
        <stp>Close</stp>
        <stp>W</stp>
        <stp>-1</stp>
        <stp/>
        <stp/>
        <stp/>
        <stp/>
        <stp>T</stp>
        <tr r="G32" s="2"/>
      </tp>
      <tp>
        <v>5.1669999999999998</v>
        <stp/>
        <stp>StudyData</stp>
        <stp>X.US.GASMCAUS</stp>
        <stp>Bar</stp>
        <stp/>
        <stp>Close</stp>
        <stp>W</stp>
        <stp>-1</stp>
        <stp/>
        <stp/>
        <stp/>
        <stp/>
        <stp>T</stp>
        <tr r="G7" s="2"/>
      </tp>
      <tp>
        <v>4.7359999999999998</v>
        <stp/>
        <stp>StudyData</stp>
        <stp>X.US.GASRCAFL</stp>
        <stp>Bar</stp>
        <stp/>
        <stp>Close</stp>
        <stp>W</stp>
        <stp>-1</stp>
        <stp/>
        <stp/>
        <stp/>
        <stp/>
        <stp>T</stp>
        <tr r="C13" s="4"/>
      </tp>
      <tp>
        <v>4.9850000000000003</v>
        <stp/>
        <stp>StudyData</stp>
        <stp>X.US.GASRCACL</stp>
        <stp>Bar</stp>
        <stp/>
        <stp>Close</stp>
        <stp>W</stp>
        <stp>-1</stp>
        <stp/>
        <stp/>
        <stp/>
        <stp/>
        <stp>T</stp>
        <tr r="C9" s="4"/>
      </tp>
      <tp>
        <v>4.7359999999999998</v>
        <stp/>
        <stp>StudyData</stp>
        <stp>X.US.GASREGFL</stp>
        <stp>Bar</stp>
        <stp/>
        <stp>Close</stp>
        <stp>W</stp>
        <stp>-1</stp>
        <stp/>
        <stp/>
        <stp/>
        <stp/>
        <stp>T</stp>
        <tr r="C31" s="4"/>
      </tp>
      <tp>
        <v>4.9850000000000003</v>
        <stp/>
        <stp>StudyData</stp>
        <stp>X.US.GASREGCL</stp>
        <stp>Bar</stp>
        <stp/>
        <stp>Close</stp>
        <stp>W</stp>
        <stp>-1</stp>
        <stp/>
        <stp/>
        <stp/>
        <stp/>
        <stp>T</stp>
        <tr r="C6" s="4"/>
      </tp>
      <tp>
        <v>5.3250000000000002</v>
        <stp/>
        <stp>StudyData</stp>
        <stp>X.US.GASPRMMI</stp>
        <stp>Bar</stp>
        <stp/>
        <stp>Close</stp>
        <stp>W</stp>
        <stp>-1</stp>
        <stp/>
        <stp/>
        <stp/>
        <stp/>
        <stp>T</stp>
        <tr r="G10" s="3"/>
      </tp>
      <tp>
        <v>5.3250000000000002</v>
        <stp/>
        <stp>StudyData</stp>
        <stp>X.US.GASPCAMI</stp>
        <stp>Bar</stp>
        <stp/>
        <stp>Close</stp>
        <stp>W</stp>
        <stp>-1</stp>
        <stp/>
        <stp/>
        <stp/>
        <stp/>
        <stp>T</stp>
        <tr r="C29" s="3"/>
      </tp>
      <tp>
        <v>5.0339999999999998</v>
        <stp/>
        <stp>StudyData</stp>
        <stp>X.US.GASMGLAT</stp>
        <stp>Bar</stp>
        <stp/>
        <stp>Close</stp>
        <stp>W</stp>
        <stp>-1</stp>
        <stp/>
        <stp/>
        <stp/>
        <stp/>
        <stp>T</stp>
        <tr r="G17" s="2"/>
      </tp>
      <tp>
        <v>5.3470000000000004</v>
        <stp/>
        <stp>StudyData</stp>
        <stp>X.US.GASMGCAT</stp>
        <stp>Bar</stp>
        <stp/>
        <stp>Close</stp>
        <stp>W</stp>
        <stp>-1</stp>
        <stp/>
        <stp/>
        <stp/>
        <stp/>
        <stp>T</stp>
        <tr r="C26" s="2"/>
      </tp>
      <tp t="s">
        <v/>
        <stp/>
        <stp>StudyData</stp>
        <stp>X.US.DSLATCA</stp>
        <stp>Bar</stp>
        <stp/>
        <stp>Close</stp>
        <stp>W</stp>
        <stp>0</stp>
        <stp/>
        <stp/>
        <stp/>
        <stp/>
        <stp>T</stp>
        <tr r="H1" s="2"/>
        <tr r="B2" s="2"/>
        <tr r="C2" s="2"/>
        <tr r="D1" s="2"/>
      </tp>
      <tp>
        <v>5.665</v>
        <stp/>
        <stp>StudyData</stp>
        <stp>X.US.GASPRMOH</stp>
        <stp>Bar</stp>
        <stp/>
        <stp>Close</stp>
        <stp>W</stp>
        <stp>-1</stp>
        <stp/>
        <stp/>
        <stp/>
        <stp/>
        <stp>T</stp>
        <tr r="G14" s="3"/>
      </tp>
      <tp>
        <v>5.665</v>
        <stp/>
        <stp>StudyData</stp>
        <stp>X.US.GASPCAOH</stp>
        <stp>Bar</stp>
        <stp/>
        <stp>Close</stp>
        <stp>W</stp>
        <stp>-1</stp>
        <stp/>
        <stp/>
        <stp/>
        <stp/>
        <stp>T</stp>
        <tr r="C32" s="3"/>
      </tp>
      <tp>
        <v>4.74</v>
        <stp/>
        <stp>StudyData</stp>
        <stp>X.US.GASRCAMI</stp>
        <stp>Bar</stp>
        <stp/>
        <stp>Close</stp>
        <stp>W</stp>
        <stp>-1</stp>
        <stp/>
        <stp/>
        <stp/>
        <stp/>
        <stp>T</stp>
        <tr r="C18" s="4"/>
      </tp>
      <tp>
        <v>4.74</v>
        <stp/>
        <stp>StudyData</stp>
        <stp>X.US.GASREGMI</stp>
        <stp>Bar</stp>
        <stp/>
        <stp>Close</stp>
        <stp>W</stp>
        <stp>-1</stp>
        <stp/>
        <stp/>
        <stp/>
        <stp/>
        <stp>T</stp>
        <tr r="G33" s="4"/>
      </tp>
      <tp>
        <v>5.5579999999999998</v>
        <stp/>
        <stp>StudyData</stp>
        <stp>X.US.GASAGSE</stp>
        <stp>Bar</stp>
        <stp/>
        <stp>Close</stp>
        <stp>W</stp>
        <stp>0</stp>
        <stp/>
        <stp/>
        <stp/>
        <stp/>
        <stp>T</stp>
        <tr r="G30" s="1"/>
        <tr r="G30" s="1"/>
        <tr r="F30" s="1"/>
        <tr r="F30" s="1"/>
      </tp>
      <tp>
        <v>5.8940000000000001</v>
        <stp/>
        <stp>StudyData</stp>
        <stp>X.US.GASMGSE</stp>
        <stp>Bar</stp>
        <stp/>
        <stp>Close</stp>
        <stp>W</stp>
        <stp>0</stp>
        <stp/>
        <stp/>
        <stp/>
        <stp/>
        <stp>T</stp>
        <tr r="C7" s="3"/>
        <tr r="C7" s="3"/>
        <tr r="B7" s="3"/>
        <tr r="B7" s="3"/>
      </tp>
      <tp>
        <v>6.3179999999999996</v>
        <stp/>
        <stp>StudyData</stp>
        <stp>X.US.GASAGSF</stp>
        <stp>Bar</stp>
        <stp/>
        <stp>Close</stp>
        <stp>W</stp>
        <stp>0</stp>
        <stp/>
        <stp/>
        <stp/>
        <stp/>
        <stp>T</stp>
        <tr r="F29" s="1"/>
        <tr r="F29" s="1"/>
        <tr r="G29" s="1"/>
        <tr r="G29" s="1"/>
      </tp>
      <tp>
        <v>6.4349999999999996</v>
        <stp/>
        <stp>StudyData</stp>
        <stp>X.US.GASMGSF</stp>
        <stp>Bar</stp>
        <stp/>
        <stp>Close</stp>
        <stp>W</stp>
        <stp>0</stp>
        <stp/>
        <stp/>
        <stp/>
        <stp/>
        <stp>T</stp>
        <tr r="C6" s="3"/>
        <tr r="C6" s="3"/>
        <tr r="B6" s="3"/>
        <tr r="B6" s="3"/>
      </tp>
      <tp>
        <v>5.9539999999999997</v>
        <stp/>
        <stp>StudyData</stp>
        <stp>X.US.GASMRAMW</stp>
        <stp>Bar</stp>
        <stp/>
        <stp>Close</stp>
        <stp>W</stp>
        <stp>-1</stp>
        <stp/>
        <stp/>
        <stp/>
        <stp/>
        <stp>T</stp>
        <tr r="G36" s="2"/>
      </tp>
      <tp>
        <v>5.1059999999999999</v>
        <stp/>
        <stp>StudyData</stp>
        <stp>X.US.GASMCAMW</stp>
        <stp>Bar</stp>
        <stp/>
        <stp>Close</stp>
        <stp>W</stp>
        <stp>-1</stp>
        <stp/>
        <stp/>
        <stp/>
        <stp/>
        <stp>T</stp>
        <tr r="C39" s="2"/>
      </tp>
      <tp>
        <v>4.9219999999999997</v>
        <stp/>
        <stp>StudyData</stp>
        <stp>X.US.GASRCAOH</stp>
        <stp>Bar</stp>
        <stp/>
        <stp>Close</stp>
        <stp>W</stp>
        <stp>-1</stp>
        <stp/>
        <stp/>
        <stp/>
        <stp/>
        <stp>T</stp>
        <tr r="C21" s="4"/>
      </tp>
      <tp>
        <v>4.9219999999999997</v>
        <stp/>
        <stp>StudyData</stp>
        <stp>X.US.GASREGOH</stp>
        <stp>Bar</stp>
        <stp/>
        <stp>Close</stp>
        <stp>W</stp>
        <stp>-1</stp>
        <stp/>
        <stp/>
        <stp/>
        <stp/>
        <stp>T</stp>
        <tr r="G2" s="4"/>
      </tp>
      <tp>
        <v>5.0949999999999998</v>
        <stp/>
        <stp>StudyData</stp>
        <stp>X.US.GASAGRM</stp>
        <stp>Bar</stp>
        <stp/>
        <stp>Close</stp>
        <stp>W</stp>
        <stp>0</stp>
        <stp/>
        <stp/>
        <stp/>
        <stp/>
        <stp>T</stp>
        <tr r="F28" s="1"/>
        <tr r="F28" s="1"/>
        <tr r="G28" s="1"/>
        <tr r="G28" s="1"/>
      </tp>
      <tp>
        <v>5.274</v>
        <stp/>
        <stp>StudyData</stp>
        <stp>X.US.GASMGRM</stp>
        <stp>Bar</stp>
        <stp/>
        <stp>Close</stp>
        <stp>W</stp>
        <stp>0</stp>
        <stp/>
        <stp/>
        <stp/>
        <stp/>
        <stp>T</stp>
        <tr r="C5" s="3"/>
        <tr r="C5" s="3"/>
        <tr r="B5" s="3"/>
        <tr r="B5" s="3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volatileDependencies" Target="volatileDependenci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ia.gov/dnav/pet/pet_pri_gnd_dcus_nus_w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RowColHeaders="0" tabSelected="1" workbookViewId="0">
      <selection activeCell="A5" sqref="A5"/>
    </sheetView>
  </sheetViews>
  <sheetFormatPr defaultRowHeight="17.25" x14ac:dyDescent="0.3"/>
  <cols>
    <col min="1" max="1" width="19.77734375" customWidth="1"/>
    <col min="4" max="4" width="60.77734375" customWidth="1"/>
    <col min="5" max="5" width="19.77734375" customWidth="1"/>
    <col min="8" max="8" width="60.77734375" customWidth="1"/>
  </cols>
  <sheetData>
    <row r="1" spans="1:8" x14ac:dyDescent="0.3">
      <c r="A1" t="s">
        <v>298</v>
      </c>
      <c r="B1" t="s">
        <v>299</v>
      </c>
      <c r="C1" t="s">
        <v>300</v>
      </c>
      <c r="D1" t="str">
        <f>"Description                                      "&amp;IF(RTD("cqg.rtd",,"StudyData",A2, "Bar", "", "Close","W","0",,,,,"T")="",TEXT(RTD("cqg.rtd",,"StudyData",A2, "Bar", "", "Time","W","-1",,,,,"T"),"MM/DD/YY"),TEXT(RTD("cqg.rtd",,"StudyData",A2, "Bar", "", "Time","W","0",,,,,"T"),"MM/DD/YY"))</f>
        <v>Description                                      06/27/22</v>
      </c>
      <c r="E1" t="s">
        <v>298</v>
      </c>
      <c r="F1" t="s">
        <v>299</v>
      </c>
      <c r="G1" t="s">
        <v>300</v>
      </c>
      <c r="H1" t="str">
        <f>"Description                                      "&amp;IF(RTD("cqg.rtd",,"StudyData",A2, "Bar", "", "Close","W","0",,,,,"T")="",TEXT(RTD("cqg.rtd",,"StudyData",A2, "Bar", "", "Time","W","-1",,,,,"T"),"MM/DD/YY"),TEXT(RTD("cqg.rtd",,"StudyData",A2, "Bar", "", "Time","W","0",,,,,"T"),"MM/DD/YY"))</f>
        <v>Description                                      06/27/22</v>
      </c>
    </row>
    <row r="2" spans="1:8" x14ac:dyDescent="0.3">
      <c r="A2" t="s">
        <v>0</v>
      </c>
      <c r="B2">
        <f>IF(RTD("cqg.rtd",,"StudyData",A2, "Bar", "", "Close","W","0",,,,,"T")="",RTD("cqg.rtd",,"StudyData",A2, "Bar", "", "Close","W","-1",,,,,"T"),RTD("cqg.rtd",,"StudyData",A2, "Bar", "", "Close","W","0",,,,,"T"))</f>
        <v>5.0179999999999998</v>
      </c>
      <c r="C2">
        <f>IFERROR(IF(RTD("cqg.rtd",,"StudyData",A2, "Bar", "", "Close","W","0",,,,,"T")="",RTD("cqg.rtd",,"StudyData",A2, "Bar", "", "Close","W","-1",,,,,"T")-RTD("cqg.rtd",,"StudyData",A2, "Bar", "", "Close","W","-2",,,,,"T"),RTD("cqg.rtd",,"StudyData",A2, "Bar", "", "Close","W","0",,,,,"T")-RTD("cqg.rtd",,"StudyData",A2, "Bar", "", "Close","W","-1",,,,,"T")),"")</f>
        <v>-8.3000000000000185E-2</v>
      </c>
      <c r="D2" t="str">
        <f>RTD("cqg.rtd", ,"ContractData",A2, "LongDescription",, "T")</f>
        <v>All Grades Gasoline Boston</v>
      </c>
      <c r="E2" t="s">
        <v>35</v>
      </c>
      <c r="F2">
        <f>IF(RTD("cqg.rtd",,"StudyData",E2, "Bar", "", "Close","W","0",,,,,"T")="",RTD("cqg.rtd",,"StudyData",E2, "Bar", "", "Close","W","-1",,,,,"T"),RTD("cqg.rtd",,"StudyData",E2, "Bar", "", "Close","W","0",,,,,"T"))</f>
        <v>4.8070000000000004</v>
      </c>
      <c r="G2">
        <f>IFERROR(IF(RTD("cqg.rtd",,"StudyData",E2, "Bar", "", "Close","W","0",,,,,"T")="",RTD("cqg.rtd",,"StudyData",E2, "Bar", "", "Close","W","-1",,,,,"T")-RTD("cqg.rtd",,"StudyData",E2, "Bar", "", "Close","W","-2",,,,,"T"),RTD("cqg.rtd",,"StudyData",E2, "Bar", "", "Close","W","0",,,,,"T")-RTD("cqg.rtd",,"StudyData",E2, "Bar", "", "Close","W","-1",,,,,"T")),"")</f>
        <v>-0.11099999999999977</v>
      </c>
      <c r="H2" t="str">
        <f>RTD("cqg.rtd", ,"ContractData",E2, "LongDescription",, "T")</f>
        <v>All Grades Gasoline Miami</v>
      </c>
    </row>
    <row r="3" spans="1:8" x14ac:dyDescent="0.3">
      <c r="A3" t="s">
        <v>1</v>
      </c>
      <c r="B3">
        <f>IF(RTD("cqg.rtd",,"StudyData",A3, "Bar", "", "Close","W","0",,,,,"T")="",RTD("cqg.rtd",,"StudyData",A3, "Bar", "", "Close","W","-1",,,,,"T"),RTD("cqg.rtd",,"StudyData",A3, "Bar", "", "Close","W","0",,,,,"T"))</f>
        <v>4.97</v>
      </c>
      <c r="C3">
        <f>IFERROR(IF(RTD("cqg.rtd",,"StudyData",A3, "Bar", "", "Close","W","0",,,,,"T")="",RTD("cqg.rtd",,"StudyData",A3, "Bar", "", "Close","W","-1",,,,,"T")-RTD("cqg.rtd",,"StudyData",A3, "Bar", "", "Close","W","-2",,,,,"T"),RTD("cqg.rtd",,"StudyData",A3, "Bar", "", "Close","W","0",,,,,"T")-RTD("cqg.rtd",,"StudyData",A3, "Bar", "", "Close","W","-1",,,,,"T")),"")</f>
        <v>-5.5000000000000604E-2</v>
      </c>
      <c r="D3" t="str">
        <f>RTD("cqg.rtd", ,"ContractData",A3, "LongDescription",, "T")</f>
        <v>All Grades Gasoline Conventional Areas Central Atlantic (PADD 1B)</v>
      </c>
      <c r="E3" t="s">
        <v>36</v>
      </c>
      <c r="F3">
        <f>IF(RTD("cqg.rtd",,"StudyData",E3, "Bar", "", "Close","W","0",,,,,"T")="",RTD("cqg.rtd",,"StudyData",E3, "Bar", "", "Close","W","-1",,,,,"T"),RTD("cqg.rtd",,"StudyData",E3, "Bar", "", "Close","W","0",,,,,"T"))</f>
        <v>4.8940000000000001</v>
      </c>
      <c r="G3">
        <f>IFERROR(IF(RTD("cqg.rtd",,"StudyData",E3, "Bar", "", "Close","W","0",,,,,"T")="",RTD("cqg.rtd",,"StudyData",E3, "Bar", "", "Close","W","-1",,,,,"T")-RTD("cqg.rtd",,"StudyData",E3, "Bar", "", "Close","W","-2",,,,,"T"),RTD("cqg.rtd",,"StudyData",E3, "Bar", "", "Close","W","0",,,,,"T")-RTD("cqg.rtd",,"StudyData",E3, "Bar", "", "Close","W","-1",,,,,"T")),"")</f>
        <v>-8.4999999999999964E-2</v>
      </c>
      <c r="H3" t="str">
        <f>RTD("cqg.rtd", ,"ContractData",E3, "LongDescription",, "T")</f>
        <v>All Grades Gasoline Midwest (PADD 2)</v>
      </c>
    </row>
    <row r="4" spans="1:8" x14ac:dyDescent="0.3">
      <c r="A4" t="s">
        <v>2</v>
      </c>
      <c r="B4">
        <f>IF(RTD("cqg.rtd",,"StudyData",A4, "Bar", "", "Close","W","0",,,,,"T")="",RTD("cqg.rtd",,"StudyData",A4, "Bar", "", "Close","W","-1",,,,,"T"),RTD("cqg.rtd",,"StudyData",A4, "Bar", "", "Close","W","0",,,,,"T"))</f>
        <v>4.9720000000000004</v>
      </c>
      <c r="C4">
        <f>IFERROR(IF(RTD("cqg.rtd",,"StudyData",A4, "Bar", "", "Close","W","0",,,,,"T")="",RTD("cqg.rtd",,"StudyData",A4, "Bar", "", "Close","W","-1",,,,,"T")-RTD("cqg.rtd",,"StudyData",A4, "Bar", "", "Close","W","-2",,,,,"T"),RTD("cqg.rtd",,"StudyData",A4, "Bar", "", "Close","W","0",,,,,"T")-RTD("cqg.rtd",,"StudyData",A4, "Bar", "", "Close","W","-1",,,,,"T")),"")</f>
        <v>-6.9999999999999396E-2</v>
      </c>
      <c r="D4" t="str">
        <f>RTD("cqg.rtd", ,"ContractData",A4, "LongDescription",, "T")</f>
        <v>All Grades Gasoline Central Atlantic(PADD 1B)</v>
      </c>
      <c r="E4" t="s">
        <v>37</v>
      </c>
      <c r="F4">
        <f>IF(RTD("cqg.rtd",,"StudyData",E4, "Bar", "", "Close","W","0",,,,,"T")="",RTD("cqg.rtd",,"StudyData",E4, "Bar", "", "Close","W","-1",,,,,"T"),RTD("cqg.rtd",,"StudyData",E4, "Bar", "", "Close","W","0",,,,,"T"))</f>
        <v>4.7729999999999997</v>
      </c>
      <c r="G4">
        <f>IFERROR(IF(RTD("cqg.rtd",,"StudyData",E4, "Bar", "", "Close","W","0",,,,,"T")="",RTD("cqg.rtd",,"StudyData",E4, "Bar", "", "Close","W","-1",,,,,"T")-RTD("cqg.rtd",,"StudyData",E4, "Bar", "", "Close","W","-2",,,,,"T"),RTD("cqg.rtd",,"StudyData",E4, "Bar", "", "Close","W","0",,,,,"T")-RTD("cqg.rtd",,"StudyData",E4, "Bar", "", "Close","W","-1",,,,,"T")),"")</f>
        <v>-1.2999999999999901E-2</v>
      </c>
      <c r="H4" t="str">
        <f>RTD("cqg.rtd", ,"ContractData",E4, "LongDescription",, "T")</f>
        <v>All Grades Gasoline Minnesota</v>
      </c>
    </row>
    <row r="5" spans="1:8" x14ac:dyDescent="0.3">
      <c r="A5" t="s">
        <v>3</v>
      </c>
      <c r="B5">
        <f>IF(RTD("cqg.rtd",,"StudyData",A5, "Bar", "", "Close","W","0",,,,,"T")="",RTD("cqg.rtd",,"StudyData",A5, "Bar", "", "Close","W","-1",,,,,"T"),RTD("cqg.rtd",,"StudyData",A5, "Bar", "", "Close","W","0",,,,,"T"))</f>
        <v>5.7809999999999997</v>
      </c>
      <c r="C5">
        <f>IFERROR(IF(RTD("cqg.rtd",,"StudyData",A5, "Bar", "", "Close","W","0",,,,,"T")="",RTD("cqg.rtd",,"StudyData",A5, "Bar", "", "Close","W","-1",,,,,"T")-RTD("cqg.rtd",,"StudyData",A5, "Bar", "", "Close","W","-2",,,,,"T"),RTD("cqg.rtd",,"StudyData",A5, "Bar", "", "Close","W","0",,,,,"T")-RTD("cqg.rtd",,"StudyData",A5, "Bar", "", "Close","W","-1",,,,,"T")),"")</f>
        <v>-9.1000000000000192E-2</v>
      </c>
      <c r="D5" t="str">
        <f>RTD("cqg.rtd", ,"ContractData",A5, "LongDescription",, "T")</f>
        <v>All Grades Gasoline Chicago</v>
      </c>
      <c r="E5" t="s">
        <v>38</v>
      </c>
      <c r="F5">
        <f>IF(RTD("cqg.rtd",,"StudyData",E5, "Bar", "", "Close","W","0",,,,,"T")="",RTD("cqg.rtd",,"StudyData",E5, "Bar", "", "Close","W","-1",,,,,"T"),RTD("cqg.rtd",,"StudyData",E5, "Bar", "", "Close","W","0",,,,,"T"))</f>
        <v>4.9880000000000004</v>
      </c>
      <c r="G5">
        <f>IFERROR(IF(RTD("cqg.rtd",,"StudyData",E5, "Bar", "", "Close","W","0",,,,,"T")="",RTD("cqg.rtd",,"StudyData",E5, "Bar", "", "Close","W","-1",,,,,"T")-RTD("cqg.rtd",,"StudyData",E5, "Bar", "", "Close","W","-2",,,,,"T"),RTD("cqg.rtd",,"StudyData",E5, "Bar", "", "Close","W","0",,,,,"T")-RTD("cqg.rtd",,"StudyData",E5, "Bar", "", "Close","W","-1",,,,,"T")),"")</f>
        <v>-7.3999999999999844E-2</v>
      </c>
      <c r="H5" t="str">
        <f>RTD("cqg.rtd", ,"ContractData",E5, "LongDescription",, "T")</f>
        <v>All Grades Gasoline New England (PADD 1A)</v>
      </c>
    </row>
    <row r="6" spans="1:8" x14ac:dyDescent="0.3">
      <c r="A6" t="s">
        <v>4</v>
      </c>
      <c r="B6">
        <f>IF(RTD("cqg.rtd",,"StudyData",A6, "Bar", "", "Close","W","0",,,,,"T")="",RTD("cqg.rtd",,"StudyData",A6, "Bar", "", "Close","W","-1",,,,,"T"),RTD("cqg.rtd",,"StudyData",A6, "Bar", "", "Close","W","0",,,,,"T"))</f>
        <v>4.944</v>
      </c>
      <c r="C6">
        <f>IFERROR(IF(RTD("cqg.rtd",,"StudyData",A6, "Bar", "", "Close","W","0",,,,,"T")="",RTD("cqg.rtd",,"StudyData",A6, "Bar", "", "Close","W","-1",,,,,"T")-RTD("cqg.rtd",,"StudyData",A6, "Bar", "", "Close","W","-2",,,,,"T"),RTD("cqg.rtd",,"StudyData",A6, "Bar", "", "Close","W","0",,,,,"T")-RTD("cqg.rtd",,"StudyData",A6, "Bar", "", "Close","W","-1",,,,,"T")),"")</f>
        <v>-0.10899999999999999</v>
      </c>
      <c r="D6" t="str">
        <f>RTD("cqg.rtd", ,"ContractData",A6, "LongDescription",, "T")</f>
        <v>All Grades Gasoline Cleveland</v>
      </c>
      <c r="E6" t="s">
        <v>39</v>
      </c>
      <c r="F6">
        <f>IF(RTD("cqg.rtd",,"StudyData",E6, "Bar", "", "Close","W","0",,,,,"T")="",RTD("cqg.rtd",,"StudyData",E6, "Bar", "", "Close","W","-1",,,,,"T"),RTD("cqg.rtd",,"StudyData",E6, "Bar", "", "Close","W","0",,,,,"T"))</f>
        <v>4.9320000000000004</v>
      </c>
      <c r="G6">
        <f>IFERROR(IF(RTD("cqg.rtd",,"StudyData",E6, "Bar", "", "Close","W","0",,,,,"T")="",RTD("cqg.rtd",,"StudyData",E6, "Bar", "", "Close","W","-1",,,,,"T")-RTD("cqg.rtd",,"StudyData",E6, "Bar", "", "Close","W","-2",,,,,"T"),RTD("cqg.rtd",,"StudyData",E6, "Bar", "", "Close","W","0",,,,,"T")-RTD("cqg.rtd",,"StudyData",E6, "Bar", "", "Close","W","-1",,,,,"T")),"")</f>
        <v>-5.2999999999999936E-2</v>
      </c>
      <c r="H6" t="str">
        <f>RTD("cqg.rtd", ,"ContractData",E6, "LongDescription",, "T")</f>
        <v>All Grades Gasoline New York</v>
      </c>
    </row>
    <row r="7" spans="1:8" x14ac:dyDescent="0.3">
      <c r="A7" t="s">
        <v>5</v>
      </c>
      <c r="B7">
        <f>IF(RTD("cqg.rtd",,"StudyData",A7, "Bar", "", "Close","W","0",,,,,"T")="",RTD("cqg.rtd",,"StudyData",A7, "Bar", "", "Close","W","-1",,,,,"T"),RTD("cqg.rtd",,"StudyData",A7, "Bar", "", "Close","W","0",,,,,"T"))</f>
        <v>5</v>
      </c>
      <c r="C7">
        <f>IFERROR(IF(RTD("cqg.rtd",,"StudyData",A7, "Bar", "", "Close","W","0",,,,,"T")="",RTD("cqg.rtd",,"StudyData",A7, "Bar", "", "Close","W","-1",,,,,"T")-RTD("cqg.rtd",,"StudyData",A7, "Bar", "", "Close","W","-2",,,,,"T"),RTD("cqg.rtd",,"StudyData",A7, "Bar", "", "Close","W","0",,,,,"T")-RTD("cqg.rtd",,"StudyData",A7, "Bar", "", "Close","W","-1",,,,,"T")),"")</f>
        <v>-3.0000000000001137E-3</v>
      </c>
      <c r="D7" t="str">
        <f>RTD("cqg.rtd", ,"ContractData",A7, "LongDescription",, "T")</f>
        <v>All Grades Gasoline Colorado</v>
      </c>
      <c r="E7" t="s">
        <v>40</v>
      </c>
      <c r="F7">
        <f>IF(RTD("cqg.rtd",,"StudyData",E7, "Bar", "", "Close","W","0",,,,,"T")="",RTD("cqg.rtd",,"StudyData",E7, "Bar", "", "Close","W","-1",,,,,"T"),RTD("cqg.rtd",,"StudyData",E7, "Bar", "", "Close","W","0",,,,,"T"))</f>
        <v>4.9669999999999996</v>
      </c>
      <c r="G7">
        <f>IFERROR(IF(RTD("cqg.rtd",,"StudyData",E7, "Bar", "", "Close","W","0",,,,,"T")="",RTD("cqg.rtd",,"StudyData",E7, "Bar", "", "Close","W","-1",,,,,"T")-RTD("cqg.rtd",,"StudyData",E7, "Bar", "", "Close","W","-2",,,,,"T"),RTD("cqg.rtd",,"StudyData",E7, "Bar", "", "Close","W","0",,,,,"T")-RTD("cqg.rtd",,"StudyData",E7, "Bar", "", "Close","W","-1",,,,,"T")),"")</f>
        <v>-6.3000000000000611E-2</v>
      </c>
      <c r="H7" t="str">
        <f>RTD("cqg.rtd", ,"ContractData",E7, "LongDescription",, "T")</f>
        <v>All Grades Gasoline New York City</v>
      </c>
    </row>
    <row r="8" spans="1:8" x14ac:dyDescent="0.3">
      <c r="A8" t="s">
        <v>6</v>
      </c>
      <c r="B8">
        <f>IF(RTD("cqg.rtd",,"StudyData",A8, "Bar", "", "Close","W","0",,,,,"T")="",RTD("cqg.rtd",,"StudyData",A8, "Bar", "", "Close","W","-1",,,,,"T"),RTD("cqg.rtd",,"StudyData",A8, "Bar", "", "Close","W","0",,,,,"T"))</f>
        <v>4.97</v>
      </c>
      <c r="C8">
        <f>IFERROR(IF(RTD("cqg.rtd",,"StudyData",A8, "Bar", "", "Close","W","0",,,,,"T")="",RTD("cqg.rtd",,"StudyData",A8, "Bar", "", "Close","W","-1",,,,,"T")-RTD("cqg.rtd",,"StudyData",A8, "Bar", "", "Close","W","-2",,,,,"T"),RTD("cqg.rtd",,"StudyData",A8, "Bar", "", "Close","W","0",,,,,"T")-RTD("cqg.rtd",,"StudyData",A8, "Bar", "", "Close","W","-1",,,,,"T")),"")</f>
        <v>-5.5000000000000604E-2</v>
      </c>
      <c r="D8" t="str">
        <f>RTD("cqg.rtd", ,"ContractData",A8, "LongDescription",, "T")</f>
        <v>All Grades Gasoline Conventional Areas Central Atlantic (PADD 1B)</v>
      </c>
      <c r="E8" t="s">
        <v>41</v>
      </c>
      <c r="F8">
        <f>IF(RTD("cqg.rtd",,"StudyData",E8, "Bar", "", "Close","W","0",,,,,"T")="",RTD("cqg.rtd",,"StudyData",E8, "Bar", "", "Close","W","-1",,,,,"T"),RTD("cqg.rtd",,"StudyData",E8, "Bar", "", "Close","W","0",,,,,"T"))</f>
        <v>4.8689999999999998</v>
      </c>
      <c r="G8">
        <f>IFERROR(IF(RTD("cqg.rtd",,"StudyData",E8, "Bar", "", "Close","W","0",,,,,"T")="",RTD("cqg.rtd",,"StudyData",E8, "Bar", "", "Close","W","-1",,,,,"T")-RTD("cqg.rtd",,"StudyData",E8, "Bar", "", "Close","W","-2",,,,,"T"),RTD("cqg.rtd",,"StudyData",E8, "Bar", "", "Close","W","0",,,,,"T")-RTD("cqg.rtd",,"StudyData",E8, "Bar", "", "Close","W","-1",,,,,"T")),"")</f>
        <v>-0.11500000000000021</v>
      </c>
      <c r="H8" t="str">
        <f>RTD("cqg.rtd", ,"ContractData",E8, "LongDescription",, "T")</f>
        <v>All Grades Gasoline Ohio</v>
      </c>
    </row>
    <row r="9" spans="1:8" x14ac:dyDescent="0.3">
      <c r="A9" t="s">
        <v>7</v>
      </c>
      <c r="B9">
        <f>IF(RTD("cqg.rtd",,"StudyData",A9, "Bar", "", "Close","W","0",,,,,"T")="",RTD("cqg.rtd",,"StudyData",A9, "Bar", "", "Close","W","-1",,,,,"T"),RTD("cqg.rtd",,"StudyData",A9, "Bar", "", "Close","W","0",,,,,"T"))</f>
        <v>4.944</v>
      </c>
      <c r="C9">
        <f>IFERROR(IF(RTD("cqg.rtd",,"StudyData",A9, "Bar", "", "Close","W","0",,,,,"T")="",RTD("cqg.rtd",,"StudyData",A9, "Bar", "", "Close","W","-1",,,,,"T")-RTD("cqg.rtd",,"StudyData",A9, "Bar", "", "Close","W","-2",,,,,"T"),RTD("cqg.rtd",,"StudyData",A9, "Bar", "", "Close","W","0",,,,,"T")-RTD("cqg.rtd",,"StudyData",A9, "Bar", "", "Close","W","-1",,,,,"T")),"")</f>
        <v>-0.10899999999999999</v>
      </c>
      <c r="D9" t="str">
        <f>RTD("cqg.rtd", ,"ContractData",A9, "LongDescription",, "T")</f>
        <v>All Grades Gasoline Conventional Areas Cleveland</v>
      </c>
      <c r="E9" t="s">
        <v>42</v>
      </c>
      <c r="F9">
        <f>IF(RTD("cqg.rtd",,"StudyData",E9, "Bar", "", "Close","W","0",,,,,"T")="",RTD("cqg.rtd",,"StudyData",E9, "Bar", "", "Close","W","-1",,,,,"T"),RTD("cqg.rtd",,"StudyData",E9, "Bar", "", "Close","W","0",,,,,"T"))</f>
        <v>5.0179999999999998</v>
      </c>
      <c r="G9">
        <f>IFERROR(IF(RTD("cqg.rtd",,"StudyData",E9, "Bar", "", "Close","W","0",,,,,"T")="",RTD("cqg.rtd",,"StudyData",E9, "Bar", "", "Close","W","-1",,,,,"T")-RTD("cqg.rtd",,"StudyData",E9, "Bar", "", "Close","W","-2",,,,,"T"),RTD("cqg.rtd",,"StudyData",E9, "Bar", "", "Close","W","0",,,,,"T")-RTD("cqg.rtd",,"StudyData",E9, "Bar", "", "Close","W","-1",,,,,"T")),"")</f>
        <v>-8.3000000000000185E-2</v>
      </c>
      <c r="H9" t="str">
        <f>RTD("cqg.rtd", ,"ContractData",E9, "LongDescription",, "T")</f>
        <v>All Grades Gasoline Reformulated Areas Boston</v>
      </c>
    </row>
    <row r="10" spans="1:8" x14ac:dyDescent="0.3">
      <c r="A10" t="s">
        <v>8</v>
      </c>
      <c r="B10">
        <f>IF(RTD("cqg.rtd",,"StudyData",A10, "Bar", "", "Close","W","0",,,,,"T")="",RTD("cqg.rtd",,"StudyData",A10, "Bar", "", "Close","W","-1",,,,,"T"),RTD("cqg.rtd",,"StudyData",A10, "Bar", "", "Close","W","0",,,,,"T"))</f>
        <v>5</v>
      </c>
      <c r="C10">
        <f>IFERROR(IF(RTD("cqg.rtd",,"StudyData",A10, "Bar", "", "Close","W","0",,,,,"T")="",RTD("cqg.rtd",,"StudyData",A10, "Bar", "", "Close","W","-1",,,,,"T")-RTD("cqg.rtd",,"StudyData",A10, "Bar", "", "Close","W","-2",,,,,"T"),RTD("cqg.rtd",,"StudyData",A10, "Bar", "", "Close","W","0",,,,,"T")-RTD("cqg.rtd",,"StudyData",A10, "Bar", "", "Close","W","-1",,,,,"T")),"")</f>
        <v>-3.0000000000001137E-3</v>
      </c>
      <c r="D10" t="str">
        <f>RTD("cqg.rtd", ,"ContractData",A10, "LongDescription",, "T")</f>
        <v>All Grades Gasoline Conventional Areas Colorado</v>
      </c>
      <c r="E10" t="s">
        <v>43</v>
      </c>
      <c r="F10">
        <f>IF(RTD("cqg.rtd",,"StudyData",E10, "Bar", "", "Close","W","0",,,,,"T")="",RTD("cqg.rtd",,"StudyData",E10, "Bar", "", "Close","W","-1",,,,,"T"),RTD("cqg.rtd",,"StudyData",E10, "Bar", "", "Close","W","0",,,,,"T"))</f>
        <v>6.23</v>
      </c>
      <c r="G10">
        <f>IFERROR(IF(RTD("cqg.rtd",,"StudyData",E10, "Bar", "", "Close","W","0",,,,,"T")="",RTD("cqg.rtd",,"StudyData",E10, "Bar", "", "Close","W","-1",,,,,"T")-RTD("cqg.rtd",,"StudyData",E10, "Bar", "", "Close","W","-2",,,,,"T"),RTD("cqg.rtd",,"StudyData",E10, "Bar", "", "Close","W","0",,,,,"T")-RTD("cqg.rtd",,"StudyData",E10, "Bar", "", "Close","W","-1",,,,,"T")),"")</f>
        <v>-7.6999999999999957E-2</v>
      </c>
      <c r="H10" t="str">
        <f>RTD("cqg.rtd", ,"ContractData",E10, "LongDescription",, "T")</f>
        <v>All Grades Gasoline Reformulated Areas California</v>
      </c>
    </row>
    <row r="11" spans="1:8" x14ac:dyDescent="0.3">
      <c r="A11" t="s">
        <v>9</v>
      </c>
      <c r="B11">
        <f>IF(RTD("cqg.rtd",,"StudyData",A11, "Bar", "", "Close","W","0",,,,,"T")="",RTD("cqg.rtd",,"StudyData",A11, "Bar", "", "Close","W","-1",,,,,"T"),RTD("cqg.rtd",,"StudyData",A11, "Bar", "", "Close","W","0",,,,,"T"))</f>
        <v>4.9779999999999998</v>
      </c>
      <c r="C11">
        <f>IFERROR(IF(RTD("cqg.rtd",,"StudyData",A11, "Bar", "", "Close","W","0",,,,,"T")="",RTD("cqg.rtd",,"StudyData",A11, "Bar", "", "Close","W","-1",,,,,"T")-RTD("cqg.rtd",,"StudyData",A11, "Bar", "", "Close","W","-2",,,,,"T"),RTD("cqg.rtd",,"StudyData",A11, "Bar", "", "Close","W","0",,,,,"T")-RTD("cqg.rtd",,"StudyData",A11, "Bar", "", "Close","W","-1",,,,,"T")),"")</f>
        <v>-1.2999999999999901E-2</v>
      </c>
      <c r="D11" t="str">
        <f>RTD("cqg.rtd", ,"ContractData",A11, "LongDescription",, "T")</f>
        <v>All Grades Gasoline Conventional Areas Denver</v>
      </c>
      <c r="E11" t="s">
        <v>44</v>
      </c>
      <c r="F11">
        <f>IF(RTD("cqg.rtd",,"StudyData",E11, "Bar", "", "Close","W","0",,,,,"T")="",RTD("cqg.rtd",,"StudyData",E11, "Bar", "", "Close","W","-1",,,,,"T"),RTD("cqg.rtd",,"StudyData",E11, "Bar", "", "Close","W","0",,,,,"T"))</f>
        <v>4.9740000000000002</v>
      </c>
      <c r="G11">
        <f>IFERROR(IF(RTD("cqg.rtd",,"StudyData",E11, "Bar", "", "Close","W","0",,,,,"T")="",RTD("cqg.rtd",,"StudyData",E11, "Bar", "", "Close","W","-1",,,,,"T")-RTD("cqg.rtd",,"StudyData",E11, "Bar", "", "Close","W","-2",,,,,"T"),RTD("cqg.rtd",,"StudyData",E11, "Bar", "", "Close","W","0",,,,,"T")-RTD("cqg.rtd",,"StudyData",E11, "Bar", "", "Close","W","-1",,,,,"T")),"")</f>
        <v>-8.0000000000000071E-2</v>
      </c>
      <c r="H11" t="str">
        <f>RTD("cqg.rtd", ,"ContractData",E11, "LongDescription",, "T")</f>
        <v>All Grades Gasoline Reformulated Areas Central Atlantic (PADD 1B)</v>
      </c>
    </row>
    <row r="12" spans="1:8" x14ac:dyDescent="0.3">
      <c r="A12" t="s">
        <v>10</v>
      </c>
      <c r="B12">
        <f>IF(RTD("cqg.rtd",,"StudyData",A12, "Bar", "", "Close","W","0",,,,,"T")="",RTD("cqg.rtd",,"StudyData",A12, "Bar", "", "Close","W","-1",,,,,"T"),RTD("cqg.rtd",,"StudyData",A12, "Bar", "", "Close","W","0",,,,,"T"))</f>
        <v>4.6829999999999998</v>
      </c>
      <c r="C12">
        <f>IFERROR(IF(RTD("cqg.rtd",,"StudyData",A12, "Bar", "", "Close","W","0",,,,,"T")="",RTD("cqg.rtd",,"StudyData",A12, "Bar", "", "Close","W","-1",,,,,"T")-RTD("cqg.rtd",,"StudyData",A12, "Bar", "", "Close","W","-2",,,,,"T"),RTD("cqg.rtd",,"StudyData",A12, "Bar", "", "Close","W","0",,,,,"T")-RTD("cqg.rtd",,"StudyData",A12, "Bar", "", "Close","W","-1",,,,,"T")),"")</f>
        <v>-9.9000000000000199E-2</v>
      </c>
      <c r="D12" t="str">
        <f>RTD("cqg.rtd", ,"ContractData",A12, "LongDescription",, "T")</f>
        <v>All Grades Gasoline Conventional Areas East Coast (PADD 1)</v>
      </c>
      <c r="E12" t="s">
        <v>45</v>
      </c>
      <c r="F12">
        <f>IF(RTD("cqg.rtd",,"StudyData",E12, "Bar", "", "Close","W","0",,,,,"T")="",RTD("cqg.rtd",,"StudyData",E12, "Bar", "", "Close","W","-1",,,,,"T"),RTD("cqg.rtd",,"StudyData",E12, "Bar", "", "Close","W","0",,,,,"T"))</f>
        <v>5.7809999999999997</v>
      </c>
      <c r="G12">
        <f>IFERROR(IF(RTD("cqg.rtd",,"StudyData",E12, "Bar", "", "Close","W","0",,,,,"T")="",RTD("cqg.rtd",,"StudyData",E12, "Bar", "", "Close","W","-1",,,,,"T")-RTD("cqg.rtd",,"StudyData",E12, "Bar", "", "Close","W","-2",,,,,"T"),RTD("cqg.rtd",,"StudyData",E12, "Bar", "", "Close","W","0",,,,,"T")-RTD("cqg.rtd",,"StudyData",E12, "Bar", "", "Close","W","-1",,,,,"T")),"")</f>
        <v>-9.1000000000000192E-2</v>
      </c>
      <c r="H12" t="str">
        <f>RTD("cqg.rtd", ,"ContractData",E12, "LongDescription",, "T")</f>
        <v>All Grades Gasoline Reformulated Areas Chicago</v>
      </c>
    </row>
    <row r="13" spans="1:8" x14ac:dyDescent="0.3">
      <c r="A13" t="s">
        <v>11</v>
      </c>
      <c r="B13">
        <f>IF(RTD("cqg.rtd",,"StudyData",A13, "Bar", "", "Close","W","0",,,,,"T")="",RTD("cqg.rtd",,"StudyData",A13, "Bar", "", "Close","W","-1",,,,,"T"),RTD("cqg.rtd",,"StudyData",A13, "Bar", "", "Close","W","0",,,,,"T"))</f>
        <v>4.6669999999999998</v>
      </c>
      <c r="C13">
        <f>IFERROR(IF(RTD("cqg.rtd",,"StudyData",A13, "Bar", "", "Close","W","0",,,,,"T")="",RTD("cqg.rtd",,"StudyData",A13, "Bar", "", "Close","W","-1",,,,,"T")-RTD("cqg.rtd",,"StudyData",A13, "Bar", "", "Close","W","-2",,,,,"T"),RTD("cqg.rtd",,"StudyData",A13, "Bar", "", "Close","W","0",,,,,"T")-RTD("cqg.rtd",,"StudyData",A13, "Bar", "", "Close","W","-1",,,,,"T")),"")</f>
        <v>-0.15600000000000058</v>
      </c>
      <c r="D13" t="str">
        <f>RTD("cqg.rtd", ,"ContractData",A13, "LongDescription",, "T")</f>
        <v>All Grades Gasoline Conventional Areas Florida</v>
      </c>
      <c r="E13" t="s">
        <v>46</v>
      </c>
      <c r="F13">
        <f>IF(RTD("cqg.rtd",,"StudyData",E13, "Bar", "", "Close","W","0",,,,,"T")="",RTD("cqg.rtd",,"StudyData",E13, "Bar", "", "Close","W","-1",,,,,"T"),RTD("cqg.rtd",,"StudyData",E13, "Bar", "", "Close","W","0",,,,,"T"))</f>
        <v>4.9610000000000003</v>
      </c>
      <c r="G13">
        <f>IFERROR(IF(RTD("cqg.rtd",,"StudyData",E13, "Bar", "", "Close","W","0",,,,,"T")="",RTD("cqg.rtd",,"StudyData",E13, "Bar", "", "Close","W","-1",,,,,"T")-RTD("cqg.rtd",,"StudyData",E13, "Bar", "", "Close","W","-2",,,,,"T"),RTD("cqg.rtd",,"StudyData",E13, "Bar", "", "Close","W","0",,,,,"T")-RTD("cqg.rtd",,"StudyData",E13, "Bar", "", "Close","W","-1",,,,,"T")),"")</f>
        <v>-8.6999999999999744E-2</v>
      </c>
      <c r="H13" t="str">
        <f>RTD("cqg.rtd", ,"ContractData",E13, "LongDescription",, "T")</f>
        <v>All Grades Gasoline Reformulated Areas East Coast (PADD 1)</v>
      </c>
    </row>
    <row r="14" spans="1:8" x14ac:dyDescent="0.3">
      <c r="A14" t="s">
        <v>12</v>
      </c>
      <c r="B14">
        <f>IF(RTD("cqg.rtd",,"StudyData",A14, "Bar", "", "Close","W","0",,,,,"T")="",RTD("cqg.rtd",,"StudyData",A14, "Bar", "", "Close","W","-1",,,,,"T"),RTD("cqg.rtd",,"StudyData",A14, "Bar", "", "Close","W","0",,,,,"T"))</f>
        <v>4.5609999999999999</v>
      </c>
      <c r="C14">
        <f>IFERROR(IF(RTD("cqg.rtd",,"StudyData",A14, "Bar", "", "Close","W","0",,,,,"T")="",RTD("cqg.rtd",,"StudyData",A14, "Bar", "", "Close","W","-1",,,,,"T")-RTD("cqg.rtd",,"StudyData",A14, "Bar", "", "Close","W","-2",,,,,"T"),RTD("cqg.rtd",,"StudyData",A14, "Bar", "", "Close","W","0",,,,,"T")-RTD("cqg.rtd",,"StudyData",A14, "Bar", "", "Close","W","-1",,,,,"T")),"")</f>
        <v>-0.10299999999999976</v>
      </c>
      <c r="D14" t="str">
        <f>RTD("cqg.rtd", ,"ContractData",A14, "LongDescription",, "T")</f>
        <v>All Grades Gasoline Conventional Areas Gulf Coast (PADD 3)</v>
      </c>
      <c r="E14" t="s">
        <v>47</v>
      </c>
      <c r="F14">
        <f>IF(RTD("cqg.rtd",,"StudyData",E14, "Bar", "", "Close","W","0",,,,,"T")="",RTD("cqg.rtd",,"StudyData",E14, "Bar", "", "Close","W","-1",,,,,"T"),RTD("cqg.rtd",,"StudyData",E14, "Bar", "", "Close","W","0",,,,,"T"))</f>
        <v>4.6189999999999998</v>
      </c>
      <c r="G14">
        <f>IFERROR(IF(RTD("cqg.rtd",,"StudyData",E14, "Bar", "", "Close","W","0",,,,,"T")="",RTD("cqg.rtd",,"StudyData",E14, "Bar", "", "Close","W","-1",,,,,"T")-RTD("cqg.rtd",,"StudyData",E14, "Bar", "", "Close","W","-2",,,,,"T"),RTD("cqg.rtd",,"StudyData",E14, "Bar", "", "Close","W","0",,,,,"T")-RTD("cqg.rtd",,"StudyData",E14, "Bar", "", "Close","W","-1",,,,,"T")),"")</f>
        <v>-0.125</v>
      </c>
      <c r="H14" t="str">
        <f>RTD("cqg.rtd", ,"ContractData",E14, "LongDescription",, "T")</f>
        <v>All Grades Gasoline Reformulated Areas Gulf Coast (PADD 3)</v>
      </c>
    </row>
    <row r="15" spans="1:8" x14ac:dyDescent="0.3">
      <c r="A15" t="s">
        <v>13</v>
      </c>
      <c r="B15">
        <f>IF(RTD("cqg.rtd",,"StudyData",A15, "Bar", "", "Close","W","0",,,,,"T")="",RTD("cqg.rtd",,"StudyData",A15, "Bar", "", "Close","W","-1",,,,,"T"),RTD("cqg.rtd",,"StudyData",A15, "Bar", "", "Close","W","0",,,,,"T"))</f>
        <v>4.5890000000000004</v>
      </c>
      <c r="C15">
        <f>IFERROR(IF(RTD("cqg.rtd",,"StudyData",A15, "Bar", "", "Close","W","0",,,,,"T")="",RTD("cqg.rtd",,"StudyData",A15, "Bar", "", "Close","W","-1",,,,,"T")-RTD("cqg.rtd",,"StudyData",A15, "Bar", "", "Close","W","-2",,,,,"T"),RTD("cqg.rtd",,"StudyData",A15, "Bar", "", "Close","W","0",,,,,"T")-RTD("cqg.rtd",,"StudyData",A15, "Bar", "", "Close","W","-1",,,,,"T")),"")</f>
        <v>-0.11299999999999955</v>
      </c>
      <c r="D15" t="str">
        <f>RTD("cqg.rtd", ,"ContractData",A15, "LongDescription",, "T")</f>
        <v>All Grades Gasoline Conventional Areas Lower Atlantic (PADD 1C)</v>
      </c>
      <c r="E15" t="s">
        <v>48</v>
      </c>
      <c r="F15">
        <f>IF(RTD("cqg.rtd",,"StudyData",E15, "Bar", "", "Close","W","0",,,,,"T")="",RTD("cqg.rtd",,"StudyData",E15, "Bar", "", "Close","W","-1",,,,,"T"),RTD("cqg.rtd",,"StudyData",E15, "Bar", "", "Close","W","0",,,,,"T"))</f>
        <v>4.5679999999999996</v>
      </c>
      <c r="G15">
        <f>IFERROR(IF(RTD("cqg.rtd",,"StudyData",E15, "Bar", "", "Close","W","0",,,,,"T")="",RTD("cqg.rtd",,"StudyData",E15, "Bar", "", "Close","W","-1",,,,,"T")-RTD("cqg.rtd",,"StudyData",E15, "Bar", "", "Close","W","-2",,,,,"T"),RTD("cqg.rtd",,"StudyData",E15, "Bar", "", "Close","W","0",,,,,"T")-RTD("cqg.rtd",,"StudyData",E15, "Bar", "", "Close","W","-1",,,,,"T")),"")</f>
        <v>-9.2000000000000526E-2</v>
      </c>
      <c r="H15" t="str">
        <f>RTD("cqg.rtd", ,"ContractData",E15, "LongDescription",, "T")</f>
        <v>All Grades Gasoline Reformulated Areas Houston</v>
      </c>
    </row>
    <row r="16" spans="1:8" x14ac:dyDescent="0.3">
      <c r="A16" t="s">
        <v>14</v>
      </c>
      <c r="B16">
        <f>IF(RTD("cqg.rtd",,"StudyData",A16, "Bar", "", "Close","W","0",,,,,"T")="",RTD("cqg.rtd",,"StudyData",A16, "Bar", "", "Close","W","-1",,,,,"T"),RTD("cqg.rtd",,"StudyData",A16, "Bar", "", "Close","W","0",,,,,"T"))</f>
        <v>4.8070000000000004</v>
      </c>
      <c r="C16">
        <f>IFERROR(IF(RTD("cqg.rtd",,"StudyData",A16, "Bar", "", "Close","W","0",,,,,"T")="",RTD("cqg.rtd",,"StudyData",A16, "Bar", "", "Close","W","-1",,,,,"T")-RTD("cqg.rtd",,"StudyData",A16, "Bar", "", "Close","W","-2",,,,,"T"),RTD("cqg.rtd",,"StudyData",A16, "Bar", "", "Close","W","0",,,,,"T")-RTD("cqg.rtd",,"StudyData",A16, "Bar", "", "Close","W","-1",,,,,"T")),"")</f>
        <v>-0.11099999999999977</v>
      </c>
      <c r="D16" t="str">
        <f>RTD("cqg.rtd", ,"ContractData",A16, "LongDescription",, "T")</f>
        <v>All Grades Gasoline Conventional Areas Miami</v>
      </c>
      <c r="E16" t="s">
        <v>49</v>
      </c>
      <c r="F16">
        <f>IF(RTD("cqg.rtd",,"StudyData",E16, "Bar", "", "Close","W","0",,,,,"T")="",RTD("cqg.rtd",,"StudyData",E16, "Bar", "", "Close","W","-1",,,,,"T"),RTD("cqg.rtd",,"StudyData",E16, "Bar", "", "Close","W","0",,,,,"T"))</f>
        <v>6.2</v>
      </c>
      <c r="G16">
        <f>IFERROR(IF(RTD("cqg.rtd",,"StudyData",E16, "Bar", "", "Close","W","0",,,,,"T")="",RTD("cqg.rtd",,"StudyData",E16, "Bar", "", "Close","W","-1",,,,,"T")-RTD("cqg.rtd",,"StudyData",E16, "Bar", "", "Close","W","-2",,,,,"T"),RTD("cqg.rtd",,"StudyData",E16, "Bar", "", "Close","W","0",,,,,"T")-RTD("cqg.rtd",,"StudyData",E16, "Bar", "", "Close","W","-1",,,,,"T")),"")</f>
        <v>-6.4999999999999503E-2</v>
      </c>
      <c r="H16" t="str">
        <f>RTD("cqg.rtd", ,"ContractData",E16, "LongDescription",, "T")</f>
        <v>All Grades Gasoline Reformulated Areas Los Angeles</v>
      </c>
    </row>
    <row r="17" spans="1:8" x14ac:dyDescent="0.3">
      <c r="A17" t="s">
        <v>15</v>
      </c>
      <c r="B17">
        <f>IF(RTD("cqg.rtd",,"StudyData",A17, "Bar", "", "Close","W","0",,,,,"T")="",RTD("cqg.rtd",,"StudyData",A17, "Bar", "", "Close","W","-1",,,,,"T"),RTD("cqg.rtd",,"StudyData",A17, "Bar", "", "Close","W","0",,,,,"T"))</f>
        <v>4.7839999999999998</v>
      </c>
      <c r="C17">
        <f>IFERROR(IF(RTD("cqg.rtd",,"StudyData",A17, "Bar", "", "Close","W","0",,,,,"T")="",RTD("cqg.rtd",,"StudyData",A17, "Bar", "", "Close","W","-1",,,,,"T")-RTD("cqg.rtd",,"StudyData",A17, "Bar", "", "Close","W","-2",,,,,"T"),RTD("cqg.rtd",,"StudyData",A17, "Bar", "", "Close","W","0",,,,,"T")-RTD("cqg.rtd",,"StudyData",A17, "Bar", "", "Close","W","-1",,,,,"T")),"")</f>
        <v>-8.4000000000000519E-2</v>
      </c>
      <c r="D17" t="str">
        <f>RTD("cqg.rtd", ,"ContractData",A17, "LongDescription",, "T")</f>
        <v>All Grades Gasoline Conventional Areas Midwest (PADD 2)</v>
      </c>
      <c r="E17" t="s">
        <v>50</v>
      </c>
      <c r="F17">
        <f>IF(RTD("cqg.rtd",,"StudyData",E17, "Bar", "", "Close","W","0",,,,,"T")="",RTD("cqg.rtd",,"StudyData",E17, "Bar", "", "Close","W","-1",,,,,"T"),RTD("cqg.rtd",,"StudyData",E17, "Bar", "", "Close","W","0",,,,,"T"))</f>
        <v>4.8479999999999999</v>
      </c>
      <c r="G17">
        <f>IFERROR(IF(RTD("cqg.rtd",,"StudyData",E17, "Bar", "", "Close","W","0",,,,,"T")="",RTD("cqg.rtd",,"StudyData",E17, "Bar", "", "Close","W","-1",,,,,"T")-RTD("cqg.rtd",,"StudyData",E17, "Bar", "", "Close","W","-2",,,,,"T"),RTD("cqg.rtd",,"StudyData",E17, "Bar", "", "Close","W","0",,,,,"T")-RTD("cqg.rtd",,"StudyData",E17, "Bar", "", "Close","W","-1",,,,,"T")),"")</f>
        <v>-0.15599999999999969</v>
      </c>
      <c r="H17" t="str">
        <f>RTD("cqg.rtd", ,"ContractData",E17, "LongDescription",, "T")</f>
        <v>All Grades Gasoline Reformulated Areas Lower Atlantic (PADD 1C)</v>
      </c>
    </row>
    <row r="18" spans="1:8" x14ac:dyDescent="0.3">
      <c r="A18" t="s">
        <v>16</v>
      </c>
      <c r="B18">
        <f>IF(RTD("cqg.rtd",,"StudyData",A18, "Bar", "", "Close","W","0",,,,,"T")="",RTD("cqg.rtd",,"StudyData",A18, "Bar", "", "Close","W","-1",,,,,"T"),RTD("cqg.rtd",,"StudyData",A18, "Bar", "", "Close","W","0",,,,,"T"))</f>
        <v>4.7729999999999997</v>
      </c>
      <c r="C18">
        <f>IFERROR(IF(RTD("cqg.rtd",,"StudyData",A18, "Bar", "", "Close","W","0",,,,,"T")="",RTD("cqg.rtd",,"StudyData",A18, "Bar", "", "Close","W","-1",,,,,"T")-RTD("cqg.rtd",,"StudyData",A18, "Bar", "", "Close","W","-2",,,,,"T"),RTD("cqg.rtd",,"StudyData",A18, "Bar", "", "Close","W","0",,,,,"T")-RTD("cqg.rtd",,"StudyData",A18, "Bar", "", "Close","W","-1",,,,,"T")),"")</f>
        <v>-1.2999999999999901E-2</v>
      </c>
      <c r="D18" t="str">
        <f>RTD("cqg.rtd", ,"ContractData",A18, "LongDescription",, "T")</f>
        <v>All Grades Gasoline Conventional Areas Minnesota</v>
      </c>
      <c r="E18" t="s">
        <v>51</v>
      </c>
      <c r="F18">
        <f>IF(RTD("cqg.rtd",,"StudyData",E18, "Bar", "", "Close","W","0",,,,,"T")="",RTD("cqg.rtd",,"StudyData",E18, "Bar", "", "Close","W","-1",,,,,"T"),RTD("cqg.rtd",,"StudyData",E18, "Bar", "", "Close","W","0",,,,,"T"))</f>
        <v>4.9859999999999998</v>
      </c>
      <c r="G18">
        <f>IFERROR(IF(RTD("cqg.rtd",,"StudyData",E18, "Bar", "", "Close","W","0",,,,,"T")="",RTD("cqg.rtd",,"StudyData",E18, "Bar", "", "Close","W","-1",,,,,"T")-RTD("cqg.rtd",,"StudyData",E18, "Bar", "", "Close","W","-2",,,,,"T"),RTD("cqg.rtd",,"StudyData",E18, "Bar", "", "Close","W","0",,,,,"T")-RTD("cqg.rtd",,"StudyData",E18, "Bar", "", "Close","W","-1",,,,,"T")),"")</f>
        <v>-8.8000000000000078E-2</v>
      </c>
      <c r="H18" t="str">
        <f>RTD("cqg.rtd", ,"ContractData",E18, "LongDescription",, "T")</f>
        <v>All Grades Gasoline Reformulated Areas Massachusetts</v>
      </c>
    </row>
    <row r="19" spans="1:8" x14ac:dyDescent="0.3">
      <c r="A19" t="s">
        <v>17</v>
      </c>
      <c r="B19">
        <f>IF(RTD("cqg.rtd",,"StudyData",A19, "Bar", "", "Close","W","0",,,,,"T")="",RTD("cqg.rtd",,"StudyData",A19, "Bar", "", "Close","W","-1",,,,,"T"),RTD("cqg.rtd",,"StudyData",A19, "Bar", "", "Close","W","0",,,,,"T"))</f>
        <v>5.0650000000000004</v>
      </c>
      <c r="C19">
        <f>IFERROR(IF(RTD("cqg.rtd",,"StudyData",A19, "Bar", "", "Close","W","0",,,,,"T")="",RTD("cqg.rtd",,"StudyData",A19, "Bar", "", "Close","W","-1",,,,,"T")-RTD("cqg.rtd",,"StudyData",A19, "Bar", "", "Close","W","-2",,,,,"T"),RTD("cqg.rtd",,"StudyData",A19, "Bar", "", "Close","W","0",,,,,"T")-RTD("cqg.rtd",,"StudyData",A19, "Bar", "", "Close","W","-1",,,,,"T")),"")</f>
        <v>-6.3999999999999169E-2</v>
      </c>
      <c r="D19" t="str">
        <f>RTD("cqg.rtd", ,"ContractData",A19, "LongDescription",, "T")</f>
        <v>All Grades Gasoline Conventional Areas New England (PADD 1A)</v>
      </c>
      <c r="E19" t="s">
        <v>52</v>
      </c>
      <c r="F19">
        <f>IF(RTD("cqg.rtd",,"StudyData",E19, "Bar", "", "Close","W","0",,,,,"T")="",RTD("cqg.rtd",,"StudyData",E19, "Bar", "", "Close","W","-1",,,,,"T"),RTD("cqg.rtd",,"StudyData",E19, "Bar", "", "Close","W","0",,,,,"T"))</f>
        <v>5.4930000000000003</v>
      </c>
      <c r="G19">
        <f>IFERROR(IF(RTD("cqg.rtd",,"StudyData",E19, "Bar", "", "Close","W","0",,,,,"T")="",RTD("cqg.rtd",,"StudyData",E19, "Bar", "", "Close","W","-1",,,,,"T")-RTD("cqg.rtd",,"StudyData",E19, "Bar", "", "Close","W","-2",,,,,"T"),RTD("cqg.rtd",,"StudyData",E19, "Bar", "", "Close","W","0",,,,,"T")-RTD("cqg.rtd",,"StudyData",E19, "Bar", "", "Close","W","-1",,,,,"T")),"")</f>
        <v>-9.6000000000000085E-2</v>
      </c>
      <c r="H19" t="str">
        <f>RTD("cqg.rtd", ,"ContractData",E19, "LongDescription",, "T")</f>
        <v>All Grades Gasoline Reformulated Areas Midwest (PADD 2)</v>
      </c>
    </row>
    <row r="20" spans="1:8" x14ac:dyDescent="0.3">
      <c r="A20" t="s">
        <v>18</v>
      </c>
      <c r="B20">
        <f>IF(RTD("cqg.rtd",,"StudyData",A20, "Bar", "", "Close","W","0",,,,,"T")="",RTD("cqg.rtd",,"StudyData",A20, "Bar", "", "Close","W","-1",,,,,"T"),RTD("cqg.rtd",,"StudyData",A20, "Bar", "", "Close","W","0",,,,,"T"))</f>
        <v>4.9390000000000001</v>
      </c>
      <c r="C20">
        <f>IFERROR(IF(RTD("cqg.rtd",,"StudyData",A20, "Bar", "", "Close","W","0",,,,,"T")="",RTD("cqg.rtd",,"StudyData",A20, "Bar", "", "Close","W","-1",,,,,"T")-RTD("cqg.rtd",,"StudyData",A20, "Bar", "", "Close","W","-2",,,,,"T"),RTD("cqg.rtd",,"StudyData",A20, "Bar", "", "Close","W","0",,,,,"T")-RTD("cqg.rtd",,"StudyData",A20, "Bar", "", "Close","W","-1",,,,,"T")),"")</f>
        <v>-3.8999999999999702E-2</v>
      </c>
      <c r="D20" t="str">
        <f>RTD("cqg.rtd", ,"ContractData",A20, "LongDescription",, "T")</f>
        <v>All Grades Gasoline Conventional Areas New York</v>
      </c>
      <c r="E20" t="s">
        <v>53</v>
      </c>
      <c r="F20">
        <f>IF(RTD("cqg.rtd",,"StudyData",E20, "Bar", "", "Close","W","0",,,,,"T")="",RTD("cqg.rtd",,"StudyData",E20, "Bar", "", "Close","W","-1",,,,,"T"),RTD("cqg.rtd",,"StudyData",E20, "Bar", "", "Close","W","0",,,,,"T"))</f>
        <v>4.9790000000000001</v>
      </c>
      <c r="G20">
        <f>IFERROR(IF(RTD("cqg.rtd",,"StudyData",E20, "Bar", "", "Close","W","0",,,,,"T")="",RTD("cqg.rtd",,"StudyData",E20, "Bar", "", "Close","W","-1",,,,,"T")-RTD("cqg.rtd",,"StudyData",E20, "Bar", "", "Close","W","-2",,,,,"T"),RTD("cqg.rtd",,"StudyData",E20, "Bar", "", "Close","W","0",,,,,"T")-RTD("cqg.rtd",,"StudyData",E20, "Bar", "", "Close","W","-1",,,,,"T")),"")</f>
        <v>-7.5000000000000178E-2</v>
      </c>
      <c r="H20" t="str">
        <f>RTD("cqg.rtd", ,"ContractData",E20, "LongDescription",, "T")</f>
        <v>All Grades Gasoline Reformulated Areas New England (PADD 1A)</v>
      </c>
    </row>
    <row r="21" spans="1:8" x14ac:dyDescent="0.3">
      <c r="A21" t="s">
        <v>19</v>
      </c>
      <c r="B21">
        <f>IF(RTD("cqg.rtd",,"StudyData",A21, "Bar", "", "Close","W","0",,,,,"T")="",RTD("cqg.rtd",,"StudyData",A21, "Bar", "", "Close","W","-1",,,,,"T"),RTD("cqg.rtd",,"StudyData",A21, "Bar", "", "Close","W","0",,,,,"T"))</f>
        <v>4.8689999999999998</v>
      </c>
      <c r="C21">
        <f>IFERROR(IF(RTD("cqg.rtd",,"StudyData",A21, "Bar", "", "Close","W","0",,,,,"T")="",RTD("cqg.rtd",,"StudyData",A21, "Bar", "", "Close","W","-1",,,,,"T")-RTD("cqg.rtd",,"StudyData",A21, "Bar", "", "Close","W","-2",,,,,"T"),RTD("cqg.rtd",,"StudyData",A21, "Bar", "", "Close","W","0",,,,,"T")-RTD("cqg.rtd",,"StudyData",A21, "Bar", "", "Close","W","-1",,,,,"T")),"")</f>
        <v>-0.11500000000000021</v>
      </c>
      <c r="D21" t="str">
        <f>RTD("cqg.rtd", ,"ContractData",A21, "LongDescription",, "T")</f>
        <v>All Grades Gasoline Conventional Areas Ohio</v>
      </c>
      <c r="E21" t="s">
        <v>54</v>
      </c>
      <c r="F21">
        <f>IF(RTD("cqg.rtd",,"StudyData",E21, "Bar", "", "Close","W","0",,,,,"T")="",RTD("cqg.rtd",,"StudyData",E21, "Bar", "", "Close","W","-1",,,,,"T"),RTD("cqg.rtd",,"StudyData",E21, "Bar", "", "Close","W","0",,,,,"T"))</f>
        <v>4.9249999999999998</v>
      </c>
      <c r="G21">
        <f>IFERROR(IF(RTD("cqg.rtd",,"StudyData",E21, "Bar", "", "Close","W","0",,,,,"T")="",RTD("cqg.rtd",,"StudyData",E21, "Bar", "", "Close","W","-1",,,,,"T")-RTD("cqg.rtd",,"StudyData",E21, "Bar", "", "Close","W","-2",,,,,"T"),RTD("cqg.rtd",,"StudyData",E21, "Bar", "", "Close","W","0",,,,,"T")-RTD("cqg.rtd",,"StudyData",E21, "Bar", "", "Close","W","-1",,,,,"T")),"")</f>
        <v>-6.7000000000000171E-2</v>
      </c>
      <c r="H21" t="str">
        <f>RTD("cqg.rtd", ,"ContractData",E21, "LongDescription",, "T")</f>
        <v>All Grades Gasoline Reformulated Areas New York</v>
      </c>
    </row>
    <row r="22" spans="1:8" x14ac:dyDescent="0.3">
      <c r="A22" t="s">
        <v>20</v>
      </c>
      <c r="B22">
        <f>IF(RTD("cqg.rtd",,"StudyData",A22, "Bar", "", "Close","W","0",,,,,"T")="",RTD("cqg.rtd",,"StudyData",A22, "Bar", "", "Close","W","-1",,,,,"T"),RTD("cqg.rtd",,"StudyData",A22, "Bar", "", "Close","W","0",,,,,"T"))</f>
        <v>5.0949999999999998</v>
      </c>
      <c r="C22">
        <f>IFERROR(IF(RTD("cqg.rtd",,"StudyData",A22, "Bar", "", "Close","W","0",,,,,"T")="",RTD("cqg.rtd",,"StudyData",A22, "Bar", "", "Close","W","-1",,,,,"T")-RTD("cqg.rtd",,"StudyData",A22, "Bar", "", "Close","W","-2",,,,,"T"),RTD("cqg.rtd",,"StudyData",A22, "Bar", "", "Close","W","0",,,,,"T")-RTD("cqg.rtd",,"StudyData",A22, "Bar", "", "Close","W","-1",,,,,"T")),"")</f>
        <v>-8.0000000000000071E-3</v>
      </c>
      <c r="D22" t="str">
        <f>RTD("cqg.rtd", ,"ContractData",A22, "LongDescription",, "T")</f>
        <v>All Grades Gasoline Conventional Areas Rocky Mountain (PADD 4)</v>
      </c>
      <c r="E22" t="s">
        <v>55</v>
      </c>
      <c r="F22">
        <f>IF(RTD("cqg.rtd",,"StudyData",E22, "Bar", "", "Close","W","0",,,,,"T")="",RTD("cqg.rtd",,"StudyData",E22, "Bar", "", "Close","W","-1",,,,,"T"),RTD("cqg.rtd",,"StudyData",E22, "Bar", "", "Close","W","0",,,,,"T"))</f>
        <v>4.9669999999999996</v>
      </c>
      <c r="G22">
        <f>IFERROR(IF(RTD("cqg.rtd",,"StudyData",E22, "Bar", "", "Close","W","0",,,,,"T")="",RTD("cqg.rtd",,"StudyData",E22, "Bar", "", "Close","W","-1",,,,,"T")-RTD("cqg.rtd",,"StudyData",E22, "Bar", "", "Close","W","-2",,,,,"T"),RTD("cqg.rtd",,"StudyData",E22, "Bar", "", "Close","W","0",,,,,"T")-RTD("cqg.rtd",,"StudyData",E22, "Bar", "", "Close","W","-1",,,,,"T")),"")</f>
        <v>-6.3000000000000611E-2</v>
      </c>
      <c r="H22" t="str">
        <f>RTD("cqg.rtd", ,"ContractData",E22, "LongDescription",, "T")</f>
        <v>All Grades Gasoline Reformulated Areas New York City</v>
      </c>
    </row>
    <row r="23" spans="1:8" x14ac:dyDescent="0.3">
      <c r="A23" t="s">
        <v>21</v>
      </c>
      <c r="B23">
        <f>IF(RTD("cqg.rtd",,"StudyData",A23, "Bar", "", "Close","W","0",,,,,"T")="",RTD("cqg.rtd",,"StudyData",A23, "Bar", "", "Close","W","-1",,,,,"T"),RTD("cqg.rtd",,"StudyData",A23, "Bar", "", "Close","W","0",,,,,"T"))</f>
        <v>5.5579999999999998</v>
      </c>
      <c r="C23">
        <f>IFERROR(IF(RTD("cqg.rtd",,"StudyData",A23, "Bar", "", "Close","W","0",,,,,"T")="",RTD("cqg.rtd",,"StudyData",A23, "Bar", "", "Close","W","-1",,,,,"T")-RTD("cqg.rtd",,"StudyData",A23, "Bar", "", "Close","W","-2",,,,,"T"),RTD("cqg.rtd",,"StudyData",A23, "Bar", "", "Close","W","0",,,,,"T")-RTD("cqg.rtd",,"StudyData",A23, "Bar", "", "Close","W","-1",,,,,"T")),"")</f>
        <v>-5.200000000000049E-2</v>
      </c>
      <c r="D23" t="str">
        <f>RTD("cqg.rtd", ,"ContractData",A23, "LongDescription",, "T")</f>
        <v>All Grades Gasoline Conventional Areas Seattle</v>
      </c>
      <c r="E23" t="s">
        <v>56</v>
      </c>
      <c r="F23">
        <f>IF(RTD("cqg.rtd",,"StudyData",E23, "Bar", "", "Close","W","0",,,,,"T")="",RTD("cqg.rtd",,"StudyData",E23, "Bar", "", "Close","W","-1",,,,,"T"),RTD("cqg.rtd",,"StudyData",E23, "Bar", "", "Close","W","0",,,,,"T"))</f>
        <v>6.3179999999999996</v>
      </c>
      <c r="G23">
        <f>IFERROR(IF(RTD("cqg.rtd",,"StudyData",E23, "Bar", "", "Close","W","0",,,,,"T")="",RTD("cqg.rtd",,"StudyData",E23, "Bar", "", "Close","W","-1",,,,,"T")-RTD("cqg.rtd",,"StudyData",E23, "Bar", "", "Close","W","-2",,,,,"T"),RTD("cqg.rtd",,"StudyData",E23, "Bar", "", "Close","W","0",,,,,"T")-RTD("cqg.rtd",,"StudyData",E23, "Bar", "", "Close","W","-1",,,,,"T")),"")</f>
        <v>-8.8000000000000078E-2</v>
      </c>
      <c r="H23" t="str">
        <f>RTD("cqg.rtd", ,"ContractData",E23, "LongDescription",, "T")</f>
        <v>All Grades Gasoline Reformulated Areas San Francisco</v>
      </c>
    </row>
    <row r="24" spans="1:8" x14ac:dyDescent="0.3">
      <c r="A24" t="s">
        <v>22</v>
      </c>
      <c r="B24">
        <f>IF(RTD("cqg.rtd",,"StudyData",A24, "Bar", "", "Close","W","0",,,,,"T")="",RTD("cqg.rtd",,"StudyData",A24, "Bar", "", "Close","W","-1",,,,,"T"),RTD("cqg.rtd",,"StudyData",A24, "Bar", "", "Close","W","0",,,,,"T"))</f>
        <v>4.5810000000000004</v>
      </c>
      <c r="C24">
        <f>IFERROR(IF(RTD("cqg.rtd",,"StudyData",A24, "Bar", "", "Close","W","0",,,,,"T")="",RTD("cqg.rtd",,"StudyData",A24, "Bar", "", "Close","W","-1",,,,,"T")-RTD("cqg.rtd",,"StudyData",A24, "Bar", "", "Close","W","-2",,,,,"T"),RTD("cqg.rtd",,"StudyData",A24, "Bar", "", "Close","W","0",,,,,"T")-RTD("cqg.rtd",,"StudyData",A24, "Bar", "", "Close","W","-1",,,,,"T")),"")</f>
        <v>-0.11399999999999988</v>
      </c>
      <c r="D24" t="str">
        <f>RTD("cqg.rtd", ,"ContractData",A24, "LongDescription",, "T")</f>
        <v>All Grades Gasoline Conventional Areas Texas</v>
      </c>
      <c r="E24" t="s">
        <v>57</v>
      </c>
      <c r="F24">
        <f>IF(RTD("cqg.rtd",,"StudyData",E24, "Bar", "", "Close","W","0",,,,,"T")="",RTD("cqg.rtd",,"StudyData",E24, "Bar", "", "Close","W","-1",,,,,"T"),RTD("cqg.rtd",,"StudyData",E24, "Bar", "", "Close","W","0",,,,,"T"))</f>
        <v>4.6189999999999998</v>
      </c>
      <c r="G24">
        <f>IFERROR(IF(RTD("cqg.rtd",,"StudyData",E24, "Bar", "", "Close","W","0",,,,,"T")="",RTD("cqg.rtd",,"StudyData",E24, "Bar", "", "Close","W","-1",,,,,"T")-RTD("cqg.rtd",,"StudyData",E24, "Bar", "", "Close","W","-2",,,,,"T"),RTD("cqg.rtd",,"StudyData",E24, "Bar", "", "Close","W","0",,,,,"T")-RTD("cqg.rtd",,"StudyData",E24, "Bar", "", "Close","W","-1",,,,,"T")),"")</f>
        <v>-0.125</v>
      </c>
      <c r="H24" t="str">
        <f>RTD("cqg.rtd", ,"ContractData",E24, "LongDescription",, "T")</f>
        <v>All Grades Gasoline Reformulated Areas Texas</v>
      </c>
    </row>
    <row r="25" spans="1:8" x14ac:dyDescent="0.3">
      <c r="A25" t="s">
        <v>23</v>
      </c>
      <c r="B25">
        <f>IF(RTD("cqg.rtd",,"StudyData",A25, "Bar", "", "Close","W","0",,,,,"T")="",RTD("cqg.rtd",,"StudyData",A25, "Bar", "", "Close","W","-1",,,,,"T"),RTD("cqg.rtd",,"StudyData",A25, "Bar", "", "Close","W","0",,,,,"T"))</f>
        <v>4.7880000000000003</v>
      </c>
      <c r="C25">
        <f>IFERROR(IF(RTD("cqg.rtd",,"StudyData",A25, "Bar", "", "Close","W","0",,,,,"T")="",RTD("cqg.rtd",,"StudyData",A25, "Bar", "", "Close","W","-1",,,,,"T")-RTD("cqg.rtd",,"StudyData",A25, "Bar", "", "Close","W","-2",,,,,"T"),RTD("cqg.rtd",,"StudyData",A25, "Bar", "", "Close","W","0",,,,,"T")-RTD("cqg.rtd",,"StudyData",A25, "Bar", "", "Close","W","-1",,,,,"T")),"")</f>
        <v>-8.599999999999941E-2</v>
      </c>
      <c r="D25" t="str">
        <f>RTD("cqg.rtd", ,"ContractData",A25, "LongDescription",, "T")</f>
        <v>All Grades Gasoline Conventional Areas US</v>
      </c>
      <c r="E25" t="s">
        <v>58</v>
      </c>
      <c r="F25">
        <f>IF(RTD("cqg.rtd",,"StudyData",E25, "Bar", "", "Close","W","0",,,,,"T")="",RTD("cqg.rtd",,"StudyData",E25, "Bar", "", "Close","W","-1",,,,,"T"),RTD("cqg.rtd",,"StudyData",E25, "Bar", "", "Close","W","0",,,,,"T"))</f>
        <v>5.36</v>
      </c>
      <c r="G25">
        <f>IFERROR(IF(RTD("cqg.rtd",,"StudyData",E25, "Bar", "", "Close","W","0",,,,,"T")="",RTD("cqg.rtd",,"StudyData",E25, "Bar", "", "Close","W","-1",,,,,"T")-RTD("cqg.rtd",,"StudyData",E25, "Bar", "", "Close","W","-2",,,,,"T"),RTD("cqg.rtd",,"StudyData",E25, "Bar", "", "Close","W","0",,,,,"T")-RTD("cqg.rtd",,"StudyData",E25, "Bar", "", "Close","W","-1",,,,,"T")),"")</f>
        <v>-9.0999999999999304E-2</v>
      </c>
      <c r="H25" t="str">
        <f>RTD("cqg.rtd", ,"ContractData",E25, "LongDescription",, "T")</f>
        <v>All Grades Gasoline Reformulated Areas US</v>
      </c>
    </row>
    <row r="26" spans="1:8" x14ac:dyDescent="0.3">
      <c r="A26" t="s">
        <v>24</v>
      </c>
      <c r="B26">
        <f>IF(RTD("cqg.rtd",,"StudyData",A26, "Bar", "", "Close","W","0",,,,,"T")="",RTD("cqg.rtd",,"StudyData",A26, "Bar", "", "Close","W","-1",,,,,"T"),RTD("cqg.rtd",,"StudyData",A26, "Bar", "", "Close","W","0",,,,,"T"))</f>
        <v>5.4359999999999999</v>
      </c>
      <c r="C26">
        <f>IFERROR(IF(RTD("cqg.rtd",,"StudyData",A26, "Bar", "", "Close","W","0",,,,,"T")="",RTD("cqg.rtd",,"StudyData",A26, "Bar", "", "Close","W","-1",,,,,"T")-RTD("cqg.rtd",,"StudyData",A26, "Bar", "", "Close","W","-2",,,,,"T"),RTD("cqg.rtd",,"StudyData",A26, "Bar", "", "Close","W","0",,,,,"T")-RTD("cqg.rtd",,"StudyData",A26, "Bar", "", "Close","W","-1",,,,,"T")),"")</f>
        <v>-6.0999999999999943E-2</v>
      </c>
      <c r="D26" t="str">
        <f>RTD("cqg.rtd", ,"ContractData",A26, "LongDescription",, "T")</f>
        <v>All Grades Gasoline Conventional Areas Washington</v>
      </c>
      <c r="E26" t="s">
        <v>59</v>
      </c>
      <c r="F26">
        <f>IF(RTD("cqg.rtd",,"StudyData",E26, "Bar", "", "Close","W","0",,,,,"T")="",RTD("cqg.rtd",,"StudyData",E26, "Bar", "", "Close","W","-1",,,,,"T"),RTD("cqg.rtd",,"StudyData",E26, "Bar", "", "Close","W","0",,,,,"T"))</f>
        <v>6.1459999999999999</v>
      </c>
      <c r="G26">
        <f>IFERROR(IF(RTD("cqg.rtd",,"StudyData",E26, "Bar", "", "Close","W","0",,,,,"T")="",RTD("cqg.rtd",,"StudyData",E26, "Bar", "", "Close","W","-1",,,,,"T")-RTD("cqg.rtd",,"StudyData",E26, "Bar", "", "Close","W","-2",,,,,"T"),RTD("cqg.rtd",,"StudyData",E26, "Bar", "", "Close","W","0",,,,,"T")-RTD("cqg.rtd",,"StudyData",E26, "Bar", "", "Close","W","-1",,,,,"T")),"")</f>
        <v>-7.8000000000000291E-2</v>
      </c>
      <c r="H26" t="str">
        <f>RTD("cqg.rtd", ,"ContractData",E26, "LongDescription",, "T")</f>
        <v>All Grades Gasoline Reformulated Areas West Coast (PADD 5)</v>
      </c>
    </row>
    <row r="27" spans="1:8" x14ac:dyDescent="0.3">
      <c r="A27" t="s">
        <v>25</v>
      </c>
      <c r="B27">
        <f>IF(RTD("cqg.rtd",,"StudyData",A27, "Bar", "", "Close","W","0",,,,,"T")="",RTD("cqg.rtd",,"StudyData",A27, "Bar", "", "Close","W","-1",,,,,"T"),RTD("cqg.rtd",,"StudyData",A27, "Bar", "", "Close","W","0",,,,,"T"))</f>
        <v>5.4470000000000001</v>
      </c>
      <c r="C27">
        <f>IFERROR(IF(RTD("cqg.rtd",,"StudyData",A27, "Bar", "", "Close","W","0",,,,,"T")="",RTD("cqg.rtd",,"StudyData",A27, "Bar", "", "Close","W","-1",,,,,"T")-RTD("cqg.rtd",,"StudyData",A27, "Bar", "", "Close","W","-2",,,,,"T"),RTD("cqg.rtd",,"StudyData",A27, "Bar", "", "Close","W","0",,,,,"T")-RTD("cqg.rtd",,"StudyData",A27, "Bar", "", "Close","W","-1",,,,,"T")),"")</f>
        <v>-4.9999999999999822E-2</v>
      </c>
      <c r="D27" t="str">
        <f>RTD("cqg.rtd", ,"ContractData",A27, "LongDescription",, "T")</f>
        <v>All Grades Gasoline Conventional Areas West Coast (PADD 5)</v>
      </c>
      <c r="E27" t="s">
        <v>60</v>
      </c>
      <c r="F27">
        <f>IF(RTD("cqg.rtd",,"StudyData",E27, "Bar", "", "Close","W","0",,,,,"T")="",RTD("cqg.rtd",,"StudyData",E27, "Bar", "", "Close","W","-1",,,,,"T"),RTD("cqg.rtd",,"StudyData",E27, "Bar", "", "Close","W","0",,,,,"T"))</f>
        <v>5.5880000000000001</v>
      </c>
      <c r="G27">
        <f>IFERROR(IF(RTD("cqg.rtd",,"StudyData",E27, "Bar", "", "Close","W","0",,,,,"T")="",RTD("cqg.rtd",,"StudyData",E27, "Bar", "", "Close","W","-1",,,,,"T")-RTD("cqg.rtd",,"StudyData",E27, "Bar", "", "Close","W","-2",,,,,"T"),RTD("cqg.rtd",,"StudyData",E27, "Bar", "", "Close","W","0",,,,,"T")-RTD("cqg.rtd",,"StudyData",E27, "Bar", "", "Close","W","-1",,,,,"T")),"")</f>
        <v>-8.6999999999999744E-2</v>
      </c>
      <c r="H27" t="str">
        <f>RTD("cqg.rtd", ,"ContractData",E27, "LongDescription",, "T")</f>
        <v>All Grades Gasoline Reformulated Areas West Coast Less California</v>
      </c>
    </row>
    <row r="28" spans="1:8" x14ac:dyDescent="0.3">
      <c r="A28" t="s">
        <v>26</v>
      </c>
      <c r="B28">
        <f>IF(RTD("cqg.rtd",,"StudyData",A28, "Bar", "", "Close","W","0",,,,,"T")="",RTD("cqg.rtd",,"StudyData",A28, "Bar", "", "Close","W","-1",,,,,"T"),RTD("cqg.rtd",,"StudyData",A28, "Bar", "", "Close","W","0",,,,,"T"))</f>
        <v>5.4470000000000001</v>
      </c>
      <c r="C28">
        <f>IFERROR(IF(RTD("cqg.rtd",,"StudyData",A28, "Bar", "", "Close","W","0",,,,,"T")="",RTD("cqg.rtd",,"StudyData",A28, "Bar", "", "Close","W","-1",,,,,"T")-RTD("cqg.rtd",,"StudyData",A28, "Bar", "", "Close","W","-2",,,,,"T"),RTD("cqg.rtd",,"StudyData",A28, "Bar", "", "Close","W","0",,,,,"T")-RTD("cqg.rtd",,"StudyData",A28, "Bar", "", "Close","W","-1",,,,,"T")),"")</f>
        <v>-4.9999999999999822E-2</v>
      </c>
      <c r="D28" t="str">
        <f>RTD("cqg.rtd", ,"ContractData",A28, "LongDescription",, "T")</f>
        <v>All Grades Gasoline Conventional Areas West Coast Less California</v>
      </c>
      <c r="E28" t="s">
        <v>61</v>
      </c>
      <c r="F28">
        <f>IF(RTD("cqg.rtd",,"StudyData",E28, "Bar", "", "Close","W","0",,,,,"T")="",RTD("cqg.rtd",,"StudyData",E28, "Bar", "", "Close","W","-1",,,,,"T"),RTD("cqg.rtd",,"StudyData",E28, "Bar", "", "Close","W","0",,,,,"T"))</f>
        <v>5.0949999999999998</v>
      </c>
      <c r="G28">
        <f>IFERROR(IF(RTD("cqg.rtd",,"StudyData",E28, "Bar", "", "Close","W","0",,,,,"T")="",RTD("cqg.rtd",,"StudyData",E28, "Bar", "", "Close","W","-1",,,,,"T")-RTD("cqg.rtd",,"StudyData",E28, "Bar", "", "Close","W","-2",,,,,"T"),RTD("cqg.rtd",,"StudyData",E28, "Bar", "", "Close","W","0",,,,,"T")-RTD("cqg.rtd",,"StudyData",E28, "Bar", "", "Close","W","-1",,,,,"T")),"")</f>
        <v>-8.0000000000000071E-3</v>
      </c>
      <c r="H28" t="str">
        <f>RTD("cqg.rtd", ,"ContractData",E28, "LongDescription",, "T")</f>
        <v>All Grades Gasoline Rocky Mountain (PADD 4)</v>
      </c>
    </row>
    <row r="29" spans="1:8" x14ac:dyDescent="0.3">
      <c r="A29" t="s">
        <v>27</v>
      </c>
      <c r="B29">
        <f>IF(RTD("cqg.rtd",,"StudyData",A29, "Bar", "", "Close","W","0",,,,,"T")="",RTD("cqg.rtd",,"StudyData",A29, "Bar", "", "Close","W","-1",,,,,"T"),RTD("cqg.rtd",,"StudyData",A29, "Bar", "", "Close","W","0",,,,,"T"))</f>
        <v>4.9779999999999998</v>
      </c>
      <c r="C29">
        <f>IFERROR(IF(RTD("cqg.rtd",,"StudyData",A29, "Bar", "", "Close","W","0",,,,,"T")="",RTD("cqg.rtd",,"StudyData",A29, "Bar", "", "Close","W","-1",,,,,"T")-RTD("cqg.rtd",,"StudyData",A29, "Bar", "", "Close","W","-2",,,,,"T"),RTD("cqg.rtd",,"StudyData",A29, "Bar", "", "Close","W","0",,,,,"T")-RTD("cqg.rtd",,"StudyData",A29, "Bar", "", "Close","W","-1",,,,,"T")),"")</f>
        <v>-1.2999999999999901E-2</v>
      </c>
      <c r="D29" t="str">
        <f>RTD("cqg.rtd", ,"ContractData",A29, "LongDescription",, "T")</f>
        <v>All Grades Gasoline Denver</v>
      </c>
      <c r="E29" t="s">
        <v>62</v>
      </c>
      <c r="F29">
        <f>IF(RTD("cqg.rtd",,"StudyData",E29, "Bar", "", "Close","W","0",,,,,"T")="",RTD("cqg.rtd",,"StudyData",E29, "Bar", "", "Close","W","-1",,,,,"T"),RTD("cqg.rtd",,"StudyData",E29, "Bar", "", "Close","W","0",,,,,"T"))</f>
        <v>6.3179999999999996</v>
      </c>
      <c r="G29">
        <f>IFERROR(IF(RTD("cqg.rtd",,"StudyData",E29, "Bar", "", "Close","W","0",,,,,"T")="",RTD("cqg.rtd",,"StudyData",E29, "Bar", "", "Close","W","-1",,,,,"T")-RTD("cqg.rtd",,"StudyData",E29, "Bar", "", "Close","W","-2",,,,,"T"),RTD("cqg.rtd",,"StudyData",E29, "Bar", "", "Close","W","0",,,,,"T")-RTD("cqg.rtd",,"StudyData",E29, "Bar", "", "Close","W","-1",,,,,"T")),"")</f>
        <v>-8.8000000000000078E-2</v>
      </c>
      <c r="H29" t="str">
        <f>RTD("cqg.rtd", ,"ContractData",E29, "LongDescription",, "T")</f>
        <v>All Grades Gasoline San Francisco</v>
      </c>
    </row>
    <row r="30" spans="1:8" x14ac:dyDescent="0.3">
      <c r="A30" t="s">
        <v>28</v>
      </c>
      <c r="B30">
        <f>IF(RTD("cqg.rtd",,"StudyData",A30, "Bar", "", "Close","W","0",,,,,"T")="",RTD("cqg.rtd",,"StudyData",A30, "Bar", "", "Close","W","-1",,,,,"T"),RTD("cqg.rtd",,"StudyData",A30, "Bar", "", "Close","W","0",,,,,"T"))</f>
        <v>4.7839999999999998</v>
      </c>
      <c r="C30">
        <f>IFERROR(IF(RTD("cqg.rtd",,"StudyData",A30, "Bar", "", "Close","W","0",,,,,"T")="",RTD("cqg.rtd",,"StudyData",A30, "Bar", "", "Close","W","-1",,,,,"T")-RTD("cqg.rtd",,"StudyData",A30, "Bar", "", "Close","W","-2",,,,,"T"),RTD("cqg.rtd",,"StudyData",A30, "Bar", "", "Close","W","0",,,,,"T")-RTD("cqg.rtd",,"StudyData",A30, "Bar", "", "Close","W","-1",,,,,"T")),"")</f>
        <v>-9.4999999999999751E-2</v>
      </c>
      <c r="D30" t="str">
        <f>RTD("cqg.rtd", ,"ContractData",A30, "LongDescription",, "T")</f>
        <v>All Grades Gasoline East Coast (PADD 1)</v>
      </c>
      <c r="E30" t="s">
        <v>63</v>
      </c>
      <c r="F30">
        <f>IF(RTD("cqg.rtd",,"StudyData",E30, "Bar", "", "Close","W","0",,,,,"T")="",RTD("cqg.rtd",,"StudyData",E30, "Bar", "", "Close","W","-1",,,,,"T"),RTD("cqg.rtd",,"StudyData",E30, "Bar", "", "Close","W","0",,,,,"T"))</f>
        <v>5.5579999999999998</v>
      </c>
      <c r="G30">
        <f>IFERROR(IF(RTD("cqg.rtd",,"StudyData",E30, "Bar", "", "Close","W","0",,,,,"T")="",RTD("cqg.rtd",,"StudyData",E30, "Bar", "", "Close","W","-1",,,,,"T")-RTD("cqg.rtd",,"StudyData",E30, "Bar", "", "Close","W","-2",,,,,"T"),RTD("cqg.rtd",,"StudyData",E30, "Bar", "", "Close","W","0",,,,,"T")-RTD("cqg.rtd",,"StudyData",E30, "Bar", "", "Close","W","-1",,,,,"T")),"")</f>
        <v>-5.200000000000049E-2</v>
      </c>
      <c r="H30" t="str">
        <f>RTD("cqg.rtd", ,"ContractData",E30, "LongDescription",, "T")</f>
        <v>All Grades Gasoline Seattle</v>
      </c>
    </row>
    <row r="31" spans="1:8" x14ac:dyDescent="0.3">
      <c r="A31" t="s">
        <v>29</v>
      </c>
      <c r="B31">
        <f>IF(RTD("cqg.rtd",,"StudyData",A31, "Bar", "", "Close","W","0",,,,,"T")="",RTD("cqg.rtd",,"StudyData",A31, "Bar", "", "Close","W","-1",,,,,"T"),RTD("cqg.rtd",,"StudyData",A31, "Bar", "", "Close","W","0",,,,,"T"))</f>
        <v>4.6669999999999998</v>
      </c>
      <c r="C31">
        <f>IFERROR(IF(RTD("cqg.rtd",,"StudyData",A31, "Bar", "", "Close","W","0",,,,,"T")="",RTD("cqg.rtd",,"StudyData",A31, "Bar", "", "Close","W","-1",,,,,"T")-RTD("cqg.rtd",,"StudyData",A31, "Bar", "", "Close","W","-2",,,,,"T"),RTD("cqg.rtd",,"StudyData",A31, "Bar", "", "Close","W","0",,,,,"T")-RTD("cqg.rtd",,"StudyData",A31, "Bar", "", "Close","W","-1",,,,,"T")),"")</f>
        <v>-0.15600000000000058</v>
      </c>
      <c r="D31" t="str">
        <f>RTD("cqg.rtd", ,"ContractData",A31, "LongDescription",, "T")</f>
        <v>All Grades Gasoline Florida</v>
      </c>
      <c r="E31" t="s">
        <v>64</v>
      </c>
      <c r="F31">
        <f>IF(RTD("cqg.rtd",,"StudyData",E31, "Bar", "", "Close","W","0",,,,,"T")="",RTD("cqg.rtd",,"StudyData",E31, "Bar", "", "Close","W","-1",,,,,"T"),RTD("cqg.rtd",,"StudyData",E31, "Bar", "", "Close","W","0",,,,,"T"))</f>
        <v>4.5999999999999996</v>
      </c>
      <c r="G31">
        <f>IFERROR(IF(RTD("cqg.rtd",,"StudyData",E31, "Bar", "", "Close","W","0",,,,,"T")="",RTD("cqg.rtd",,"StudyData",E31, "Bar", "", "Close","W","-1",,,,,"T")-RTD("cqg.rtd",,"StudyData",E31, "Bar", "", "Close","W","-2",,,,,"T"),RTD("cqg.rtd",,"StudyData",E31, "Bar", "", "Close","W","0",,,,,"T")-RTD("cqg.rtd",,"StudyData",E31, "Bar", "", "Close","W","-1",,,,,"T")),"")</f>
        <v>-0.11900000000000066</v>
      </c>
      <c r="H31" t="str">
        <f>RTD("cqg.rtd", ,"ContractData",E31, "LongDescription",, "T")</f>
        <v>All Grades Gasoline Texas</v>
      </c>
    </row>
    <row r="32" spans="1:8" x14ac:dyDescent="0.3">
      <c r="A32" t="s">
        <v>30</v>
      </c>
      <c r="B32">
        <f>IF(RTD("cqg.rtd",,"StudyData",A32, "Bar", "", "Close","W","0",,,,,"T")="",RTD("cqg.rtd",,"StudyData",A32, "Bar", "", "Close","W","-1",,,,,"T"),RTD("cqg.rtd",,"StudyData",A32, "Bar", "", "Close","W","0",,,,,"T"))</f>
        <v>4.5789999999999997</v>
      </c>
      <c r="C32">
        <f>IFERROR(IF(RTD("cqg.rtd",,"StudyData",A32, "Bar", "", "Close","W","0",,,,,"T")="",RTD("cqg.rtd",,"StudyData",A32, "Bar", "", "Close","W","-1",,,,,"T")-RTD("cqg.rtd",,"StudyData",A32, "Bar", "", "Close","W","-2",,,,,"T"),RTD("cqg.rtd",,"StudyData",A32, "Bar", "", "Close","W","0",,,,,"T")-RTD("cqg.rtd",,"StudyData",A32, "Bar", "", "Close","W","-1",,,,,"T")),"")</f>
        <v>-0.10899999999999999</v>
      </c>
      <c r="D32" t="str">
        <f>RTD("cqg.rtd", ,"ContractData",A32, "LongDescription",, "T")</f>
        <v>All Grades Gasoline Gulf Coast (PADD 3)</v>
      </c>
      <c r="E32" t="s">
        <v>65</v>
      </c>
      <c r="F32">
        <f>IF(RTD("cqg.rtd",,"StudyData",E32, "Bar", "", "Close","W","0",,,,,"T")="",RTD("cqg.rtd",,"StudyData",E32, "Bar", "", "Close","W","-1",,,,,"T"),RTD("cqg.rtd",,"StudyData",E32, "Bar", "", "Close","W","0",,,,,"T"))</f>
        <v>4.9790000000000001</v>
      </c>
      <c r="G32">
        <f>IFERROR(IF(RTD("cqg.rtd",,"StudyData",E32, "Bar", "", "Close","W","0",,,,,"T")="",RTD("cqg.rtd",,"StudyData",E32, "Bar", "", "Close","W","-1",,,,,"T")-RTD("cqg.rtd",,"StudyData",E32, "Bar", "", "Close","W","-2",,,,,"T"),RTD("cqg.rtd",,"StudyData",E32, "Bar", "", "Close","W","0",,,,,"T")-RTD("cqg.rtd",,"StudyData",E32, "Bar", "", "Close","W","-1",,,,,"T")),"")</f>
        <v>-8.6999999999999744E-2</v>
      </c>
      <c r="H32" t="str">
        <f>RTD("cqg.rtd", ,"ContractData",E32, "LongDescription",, "T")</f>
        <v>All Grades Gasoline US</v>
      </c>
    </row>
    <row r="33" spans="1:8" x14ac:dyDescent="0.3">
      <c r="A33" t="s">
        <v>31</v>
      </c>
      <c r="B33">
        <f>IF(RTD("cqg.rtd",,"StudyData",A33, "Bar", "", "Close","W","0",,,,,"T")="",RTD("cqg.rtd",,"StudyData",A33, "Bar", "", "Close","W","-1",,,,,"T"),RTD("cqg.rtd",,"StudyData",A33, "Bar", "", "Close","W","0",,,,,"T"))</f>
        <v>4.5679999999999996</v>
      </c>
      <c r="C33">
        <f>IFERROR(IF(RTD("cqg.rtd",,"StudyData",A33, "Bar", "", "Close","W","0",,,,,"T")="",RTD("cqg.rtd",,"StudyData",A33, "Bar", "", "Close","W","-1",,,,,"T")-RTD("cqg.rtd",,"StudyData",A33, "Bar", "", "Close","W","-2",,,,,"T"),RTD("cqg.rtd",,"StudyData",A33, "Bar", "", "Close","W","0",,,,,"T")-RTD("cqg.rtd",,"StudyData",A33, "Bar", "", "Close","W","-1",,,,,"T")),"")</f>
        <v>-9.2000000000000526E-2</v>
      </c>
      <c r="D33" t="str">
        <f>RTD("cqg.rtd", ,"ContractData",A33, "LongDescription",, "T")</f>
        <v>All Grades Gasoline Houston</v>
      </c>
      <c r="E33" t="s">
        <v>66</v>
      </c>
      <c r="F33">
        <f>IF(RTD("cqg.rtd",,"StudyData",E33, "Bar", "", "Close","W","0",,,,,"T")="",RTD("cqg.rtd",,"StudyData",E33, "Bar", "", "Close","W","-1",,,,,"T"),RTD("cqg.rtd",,"StudyData",E33, "Bar", "", "Close","W","0",,,,,"T"))</f>
        <v>5.4359999999999999</v>
      </c>
      <c r="G33">
        <f>IFERROR(IF(RTD("cqg.rtd",,"StudyData",E33, "Bar", "", "Close","W","0",,,,,"T")="",RTD("cqg.rtd",,"StudyData",E33, "Bar", "", "Close","W","-1",,,,,"T")-RTD("cqg.rtd",,"StudyData",E33, "Bar", "", "Close","W","-2",,,,,"T"),RTD("cqg.rtd",,"StudyData",E33, "Bar", "", "Close","W","0",,,,,"T")-RTD("cqg.rtd",,"StudyData",E33, "Bar", "", "Close","W","-1",,,,,"T")),"")</f>
        <v>-6.0999999999999943E-2</v>
      </c>
      <c r="H33" t="str">
        <f>RTD("cqg.rtd", ,"ContractData",E33, "LongDescription",, "T")</f>
        <v>All Grades Gasoline Washington</v>
      </c>
    </row>
    <row r="34" spans="1:8" x14ac:dyDescent="0.3">
      <c r="A34" t="s">
        <v>32</v>
      </c>
      <c r="B34">
        <f>IF(RTD("cqg.rtd",,"StudyData",A34, "Bar", "", "Close","W","0",,,,,"T")="",RTD("cqg.rtd",,"StudyData",A34, "Bar", "", "Close","W","-1",,,,,"T"),RTD("cqg.rtd",,"StudyData",A34, "Bar", "", "Close","W","0",,,,,"T"))</f>
        <v>6.2</v>
      </c>
      <c r="C34">
        <f>IFERROR(IF(RTD("cqg.rtd",,"StudyData",A34, "Bar", "", "Close","W","0",,,,,"T")="",RTD("cqg.rtd",,"StudyData",A34, "Bar", "", "Close","W","-1",,,,,"T")-RTD("cqg.rtd",,"StudyData",A34, "Bar", "", "Close","W","-2",,,,,"T"),RTD("cqg.rtd",,"StudyData",A34, "Bar", "", "Close","W","0",,,,,"T")-RTD("cqg.rtd",,"StudyData",A34, "Bar", "", "Close","W","-1",,,,,"T")),"")</f>
        <v>-6.4999999999999503E-2</v>
      </c>
      <c r="D34" t="str">
        <f>RTD("cqg.rtd", ,"ContractData",A34, "LongDescription",, "T")</f>
        <v>All Grades Gasoline Los Angeles</v>
      </c>
      <c r="E34" t="s">
        <v>67</v>
      </c>
      <c r="F34">
        <f>IF(RTD("cqg.rtd",,"StudyData",E34, "Bar", "", "Close","W","0",,,,,"T")="",RTD("cqg.rtd",,"StudyData",E34, "Bar", "", "Close","W","-1",,,,,"T"),RTD("cqg.rtd",,"StudyData",E34, "Bar", "", "Close","W","0",,,,,"T"))</f>
        <v>5.8929999999999998</v>
      </c>
      <c r="G34">
        <f>IFERROR(IF(RTD("cqg.rtd",,"StudyData",E34, "Bar", "", "Close","W","0",,,,,"T")="",RTD("cqg.rtd",,"StudyData",E34, "Bar", "", "Close","W","-1",,,,,"T")-RTD("cqg.rtd",,"StudyData",E34, "Bar", "", "Close","W","-2",,,,,"T"),RTD("cqg.rtd",,"StudyData",E34, "Bar", "", "Close","W","0",,,,,"T")-RTD("cqg.rtd",,"StudyData",E34, "Bar", "", "Close","W","-1",,,,,"T")),"")</f>
        <v>-6.899999999999995E-2</v>
      </c>
      <c r="H34" t="str">
        <f>RTD("cqg.rtd", ,"ContractData",E34, "LongDescription",, "T")</f>
        <v>All Grades Gasoline West Coast (PADD 5)</v>
      </c>
    </row>
    <row r="35" spans="1:8" x14ac:dyDescent="0.3">
      <c r="A35" t="s">
        <v>33</v>
      </c>
      <c r="B35">
        <f>IF(RTD("cqg.rtd",,"StudyData",A35, "Bar", "", "Close","W","0",,,,,"T")="",RTD("cqg.rtd",,"StudyData",A35, "Bar", "", "Close","W","-1",,,,,"T"),RTD("cqg.rtd",,"StudyData",A35, "Bar", "", "Close","W","0",,,,,"T"))</f>
        <v>4.6100000000000003</v>
      </c>
      <c r="C35">
        <f>IFERROR(IF(RTD("cqg.rtd",,"StudyData",A35, "Bar", "", "Close","W","0",,,,,"T")="",RTD("cqg.rtd",,"StudyData",A35, "Bar", "", "Close","W","-1",,,,,"T")-RTD("cqg.rtd",,"StudyData",A35, "Bar", "", "Close","W","-2",,,,,"T"),RTD("cqg.rtd",,"StudyData",A35, "Bar", "", "Close","W","0",,,,,"T")-RTD("cqg.rtd",,"StudyData",A35, "Bar", "", "Close","W","-1",,,,,"T")),"")</f>
        <v>-0.11599999999999966</v>
      </c>
      <c r="D35" t="str">
        <f>RTD("cqg.rtd", ,"ContractData",A35, "LongDescription",, "T")</f>
        <v>All Grades Gasoline Lower Atlantic (PADD 1C)</v>
      </c>
      <c r="E35" t="s">
        <v>68</v>
      </c>
      <c r="F35">
        <f>IF(RTD("cqg.rtd",,"StudyData",E35, "Bar", "", "Close","W","0",,,,,"T")="",RTD("cqg.rtd",,"StudyData",E35, "Bar", "", "Close","W","-1",,,,,"T"),RTD("cqg.rtd",,"StudyData",E35, "Bar", "", "Close","W","0",,,,,"T"))</f>
        <v>5.4740000000000002</v>
      </c>
      <c r="G35">
        <f>IFERROR(IF(RTD("cqg.rtd",,"StudyData",E35, "Bar", "", "Close","W","0",,,,,"T")="",RTD("cqg.rtd",,"StudyData",E35, "Bar", "", "Close","W","-1",,,,,"T")-RTD("cqg.rtd",,"StudyData",E35, "Bar", "", "Close","W","-2",,,,,"T"),RTD("cqg.rtd",,"StudyData",E35, "Bar", "", "Close","W","0",,,,,"T")-RTD("cqg.rtd",,"StudyData",E35, "Bar", "", "Close","W","-1",,,,,"T")),"")</f>
        <v>-5.6999999999999496E-2</v>
      </c>
      <c r="H35" t="str">
        <f>RTD("cqg.rtd", ,"ContractData",E35, "LongDescription",, "T")</f>
        <v>All Grades Gasoline West Coast Less California</v>
      </c>
    </row>
    <row r="36" spans="1:8" x14ac:dyDescent="0.3">
      <c r="A36" t="s">
        <v>34</v>
      </c>
      <c r="B36">
        <f>IF(RTD("cqg.rtd",,"StudyData",A36, "Bar", "", "Close","W","0",,,,,"T")="",RTD("cqg.rtd",,"StudyData",A36, "Bar", "", "Close","W","-1",,,,,"T"),RTD("cqg.rtd",,"StudyData",A36, "Bar", "", "Close","W","0",,,,,"T"))</f>
        <v>4.9859999999999998</v>
      </c>
      <c r="C36">
        <f>IFERROR(IF(RTD("cqg.rtd",,"StudyData",A36, "Bar", "", "Close","W","0",,,,,"T")="",RTD("cqg.rtd",,"StudyData",A36, "Bar", "", "Close","W","-1",,,,,"T")-RTD("cqg.rtd",,"StudyData",A36, "Bar", "", "Close","W","-2",,,,,"T"),RTD("cqg.rtd",,"StudyData",A36, "Bar", "", "Close","W","0",,,,,"T")-RTD("cqg.rtd",,"StudyData",A36, "Bar", "", "Close","W","-1",,,,,"T")),"")</f>
        <v>-8.8000000000000078E-2</v>
      </c>
      <c r="D36" t="str">
        <f>RTD("cqg.rtd", ,"ContractData",A36, "LongDescription",, "T")</f>
        <v>All Grades Gasoline Massachusetts</v>
      </c>
    </row>
    <row r="37" spans="1:8" x14ac:dyDescent="0.3">
      <c r="D37" s="1"/>
    </row>
    <row r="38" spans="1:8" x14ac:dyDescent="0.3">
      <c r="A38" s="3" t="s">
        <v>301</v>
      </c>
      <c r="B38" s="4" t="s">
        <v>302</v>
      </c>
      <c r="C38" s="2"/>
      <c r="D38" s="2"/>
    </row>
  </sheetData>
  <mergeCells count="1">
    <mergeCell ref="B38:D38"/>
  </mergeCells>
  <hyperlinks>
    <hyperlink ref="B38" r:id="rId1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G3" sqref="G3:G41"/>
    </sheetView>
  </sheetViews>
  <sheetFormatPr defaultRowHeight="17.25" x14ac:dyDescent="0.3"/>
  <cols>
    <col min="1" max="1" width="19.77734375" customWidth="1"/>
    <col min="4" max="4" width="60.77734375" customWidth="1"/>
    <col min="5" max="5" width="19.77734375" customWidth="1"/>
    <col min="8" max="8" width="60.77734375" customWidth="1"/>
  </cols>
  <sheetData>
    <row r="1" spans="1:8" x14ac:dyDescent="0.3">
      <c r="A1" t="s">
        <v>298</v>
      </c>
      <c r="B1" t="s">
        <v>299</v>
      </c>
      <c r="C1" t="s">
        <v>300</v>
      </c>
      <c r="D1" t="str">
        <f>"Description                                      "&amp;IF(RTD("cqg.rtd",,"StudyData",A2, "Bar", "", "Close","W","0",,,,,"T")="",TEXT(RTD("cqg.rtd",,"StudyData",A2, "Bar", "", "Time","W","-1",,,,,"T"),"MM/DD/YY"),TEXT(RTD("cqg.rtd",,"StudyData",A2, "Bar", "", "Time","W","0",,,,,"T"),"MM/DD/YY"))</f>
        <v>Description                                      06/20/22</v>
      </c>
      <c r="E1" t="s">
        <v>298</v>
      </c>
      <c r="F1" t="s">
        <v>299</v>
      </c>
      <c r="G1" t="s">
        <v>300</v>
      </c>
      <c r="H1" t="str">
        <f>"Description                                      "&amp;IF(RTD("cqg.rtd",,"StudyData",A2, "Bar", "", "Close","W","0",,,,,"T")="",TEXT(RTD("cqg.rtd",,"StudyData",A2, "Bar", "", "Time","W","-1",,,,,"T"),"MM/DD/YY"),TEXT(RTD("cqg.rtd",,"StudyData",A2, "Bar", "", "Time","W","0",,,,,"T"),"MM/DD/YY"))</f>
        <v>Description                                      06/20/22</v>
      </c>
    </row>
    <row r="2" spans="1:8" x14ac:dyDescent="0.3">
      <c r="A2" t="s">
        <v>69</v>
      </c>
      <c r="B2" t="str">
        <f>IF(RTD("cqg.rtd",,"StudyData",A2, "Bar", "", "Close","W","0",,,,,"T")="",RTD("cqg.rtd",,"StudyData",A2, "Bar", "", "Close","W","-1",,,,,"T"),RTD("cqg.rtd",,"StudyData",A2, "Bar", "", "Close","W","0",,,,,"T"))</f>
        <v/>
      </c>
      <c r="C2" t="str">
        <f>IFERROR(IF(RTD("cqg.rtd",,"StudyData",A2, "Bar", "", "Close","W","0",,,,,"T")="",RTD("cqg.rtd",,"StudyData",A2, "Bar", "", "Close","W","-1",,,,,"T")-RTD("cqg.rtd",,"StudyData",A2, "Bar", "", "Close","W","-2",,,,,"T"),RTD("cqg.rtd",,"StudyData",A2, "Bar", "", "Close","W","0",,,,,"T")-RTD("cqg.rtd",,"StudyData",A2, "Bar", "", "Close","W","-1",,,,,"T")),"")</f>
        <v/>
      </c>
      <c r="D2" t="str">
        <f>RTD("cqg.rtd", ,"ContractData",A2, "LongDescription",, "T")</f>
        <v>DIESEL All Types California</v>
      </c>
      <c r="E2" t="s">
        <v>109</v>
      </c>
      <c r="F2">
        <f>IF(RTD("cqg.rtd",,"StudyData",E2, "Bar", "", "Close","W","0",,,,,"T")="",RTD("cqg.rtd",,"StudyData",E2, "Bar", "", "Close","W","-1",,,,,"T"),RTD("cqg.rtd",,"StudyData",E2, "Bar", "", "Close","W","0",,,,,"T"))</f>
        <v>5.2380000000000004</v>
      </c>
      <c r="G2">
        <f>IFERROR(IF(RTD("cqg.rtd",,"StudyData",E2, "Bar", "", "Close","W","0",,,,,"T")="",RTD("cqg.rtd",,"StudyData",E2, "Bar", "", "Close","W","-1",,,,,"T")-RTD("cqg.rtd",,"StudyData",E2, "Bar", "", "Close","W","-2",,,,,"T"),RTD("cqg.rtd",,"StudyData",E2, "Bar", "", "Close","W","0",,,,,"T")-RTD("cqg.rtd",,"StudyData",E2, "Bar", "", "Close","W","-1",,,,,"T")),"")</f>
        <v>1.000000000000334E-3</v>
      </c>
      <c r="H2" t="str">
        <f>RTD("cqg.rtd", ,"ContractData",E2, "LongDescription",, "T")</f>
        <v>Midgrade Gasoline Conventional Areas New York</v>
      </c>
    </row>
    <row r="3" spans="1:8" x14ac:dyDescent="0.3">
      <c r="A3" t="s">
        <v>70</v>
      </c>
      <c r="B3" t="str">
        <f>IF(RTD("cqg.rtd",,"StudyData",A3, "Bar", "", "Close","W","0",,,,,"T")="",RTD("cqg.rtd",,"StudyData",A3, "Bar", "", "Close","W","-1",,,,,"T"),RTD("cqg.rtd",,"StudyData",A3, "Bar", "", "Close","W","0",,,,,"T"))</f>
        <v/>
      </c>
      <c r="C3" t="str">
        <f>IFERROR(IF(RTD("cqg.rtd",,"StudyData",A3, "Bar", "", "Close","W","0",,,,,"T")="",RTD("cqg.rtd",,"StudyData",A3, "Bar", "", "Close","W","-1",,,,,"T")-RTD("cqg.rtd",,"StudyData",A3, "Bar", "", "Close","W","-2",,,,,"T"),RTD("cqg.rtd",,"StudyData",A3, "Bar", "", "Close","W","0",,,,,"T")-RTD("cqg.rtd",,"StudyData",A3, "Bar", "", "Close","W","-1",,,,,"T")),"")</f>
        <v/>
      </c>
      <c r="D3" t="str">
        <f>RTD("cqg.rtd", ,"ContractData",A3, "LongDescription",, "T")</f>
        <v>DIESEL All Types Central Atlantic (PADD 1B)</v>
      </c>
      <c r="E3" t="s">
        <v>110</v>
      </c>
      <c r="F3">
        <f>IF(RTD("cqg.rtd",,"StudyData",E3, "Bar", "", "Close","W","0",,,,,"T")="",RTD("cqg.rtd",,"StudyData",E3, "Bar", "", "Close","W","-1",,,,,"T"),RTD("cqg.rtd",,"StudyData",E3, "Bar", "", "Close","W","0",,,,,"T"))</f>
        <v>5.1630000000000003</v>
      </c>
      <c r="G3">
        <f>IFERROR(IF(RTD("cqg.rtd",,"StudyData",E3, "Bar", "", "Close","W","0",,,,,"T")="",RTD("cqg.rtd",,"StudyData",E3, "Bar", "", "Close","W","-1",,,,,"T")-RTD("cqg.rtd",,"StudyData",E3, "Bar", "", "Close","W","-2",,,,,"T"),RTD("cqg.rtd",,"StudyData",E3, "Bar", "", "Close","W","0",,,,,"T")-RTD("cqg.rtd",,"StudyData",E3, "Bar", "", "Close","W","-1",,,,,"T")),"")</f>
        <v>-9.1999999999999638E-2</v>
      </c>
      <c r="H3" t="str">
        <f>RTD("cqg.rtd", ,"ContractData",E3, "LongDescription",, "T")</f>
        <v>Midgrade Gasoline Conventional Areas Ohio</v>
      </c>
    </row>
    <row r="4" spans="1:8" x14ac:dyDescent="0.3">
      <c r="A4" t="s">
        <v>71</v>
      </c>
      <c r="B4" t="str">
        <f>IF(RTD("cqg.rtd",,"StudyData",A4, "Bar", "", "Close","W","0",,,,,"T")="",RTD("cqg.rtd",,"StudyData",A4, "Bar", "", "Close","W","-1",,,,,"T"),RTD("cqg.rtd",,"StudyData",A4, "Bar", "", "Close","W","0",,,,,"T"))</f>
        <v/>
      </c>
      <c r="C4" t="str">
        <f>IFERROR(IF(RTD("cqg.rtd",,"StudyData",A4, "Bar", "", "Close","W","0",,,,,"T")="",RTD("cqg.rtd",,"StudyData",A4, "Bar", "", "Close","W","-1",,,,,"T")-RTD("cqg.rtd",,"StudyData",A4, "Bar", "", "Close","W","-2",,,,,"T"),RTD("cqg.rtd",,"StudyData",A4, "Bar", "", "Close","W","0",,,,,"T")-RTD("cqg.rtd",,"StudyData",A4, "Bar", "", "Close","W","-1",,,,,"T")),"")</f>
        <v/>
      </c>
      <c r="D4" t="str">
        <f>RTD("cqg.rtd", ,"ContractData",A4, "LongDescription",, "T")</f>
        <v>DIESEL All Types East Coast (PADD 1)</v>
      </c>
      <c r="E4" t="s">
        <v>111</v>
      </c>
      <c r="F4">
        <f>IF(RTD("cqg.rtd",,"StudyData",E4, "Bar", "", "Close","W","0",,,,,"T")="",RTD("cqg.rtd",,"StudyData",E4, "Bar", "", "Close","W","-1",,,,,"T"),RTD("cqg.rtd",,"StudyData",E4, "Bar", "", "Close","W","0",,,,,"T"))</f>
        <v>5.274</v>
      </c>
      <c r="G4">
        <f>IFERROR(IF(RTD("cqg.rtd",,"StudyData",E4, "Bar", "", "Close","W","0",,,,,"T")="",RTD("cqg.rtd",,"StudyData",E4, "Bar", "", "Close","W","-1",,,,,"T")-RTD("cqg.rtd",,"StudyData",E4, "Bar", "", "Close","W","-2",,,,,"T"),RTD("cqg.rtd",,"StudyData",E4, "Bar", "", "Close","W","0",,,,,"T")-RTD("cqg.rtd",,"StudyData",E4, "Bar", "", "Close","W","-1",,,,,"T")),"")</f>
        <v>-1.1999999999999567E-2</v>
      </c>
      <c r="H4" t="str">
        <f>RTD("cqg.rtd", ,"ContractData",E4, "LongDescription",, "T")</f>
        <v>Midgrade Gasoline Conventional Areas Rocky Mountain (PADD 4)</v>
      </c>
    </row>
    <row r="5" spans="1:8" x14ac:dyDescent="0.3">
      <c r="A5" t="s">
        <v>72</v>
      </c>
      <c r="B5" t="str">
        <f>IF(RTD("cqg.rtd",,"StudyData",A5, "Bar", "", "Close","W","0",,,,,"T")="",RTD("cqg.rtd",,"StudyData",A5, "Bar", "", "Close","W","-1",,,,,"T"),RTD("cqg.rtd",,"StudyData",A5, "Bar", "", "Close","W","0",,,,,"T"))</f>
        <v/>
      </c>
      <c r="C5" t="str">
        <f>IFERROR(IF(RTD("cqg.rtd",,"StudyData",A5, "Bar", "", "Close","W","0",,,,,"T")="",RTD("cqg.rtd",,"StudyData",A5, "Bar", "", "Close","W","-1",,,,,"T")-RTD("cqg.rtd",,"StudyData",A5, "Bar", "", "Close","W","-2",,,,,"T"),RTD("cqg.rtd",,"StudyData",A5, "Bar", "", "Close","W","0",,,,,"T")-RTD("cqg.rtd",,"StudyData",A5, "Bar", "", "Close","W","-1",,,,,"T")),"")</f>
        <v/>
      </c>
      <c r="D5" t="str">
        <f>RTD("cqg.rtd", ,"ContractData",A5, "LongDescription",, "T")</f>
        <v>DIESEL All Types Gulf Coast (PADD 3)</v>
      </c>
      <c r="E5" t="s">
        <v>112</v>
      </c>
      <c r="F5">
        <f>IF(RTD("cqg.rtd",,"StudyData",E5, "Bar", "", "Close","W","0",,,,,"T")="",RTD("cqg.rtd",,"StudyData",E5, "Bar", "", "Close","W","-1",,,,,"T"),RTD("cqg.rtd",,"StudyData",E5, "Bar", "", "Close","W","0",,,,,"T"))</f>
        <v>5.8940000000000001</v>
      </c>
      <c r="G5">
        <f>IFERROR(IF(RTD("cqg.rtd",,"StudyData",E5, "Bar", "", "Close","W","0",,,,,"T")="",RTD("cqg.rtd",,"StudyData",E5, "Bar", "", "Close","W","-1",,,,,"T")-RTD("cqg.rtd",,"StudyData",E5, "Bar", "", "Close","W","-2",,,,,"T"),RTD("cqg.rtd",,"StudyData",E5, "Bar", "", "Close","W","0",,,,,"T")-RTD("cqg.rtd",,"StudyData",E5, "Bar", "", "Close","W","-1",,,,,"T")),"")</f>
        <v>0</v>
      </c>
      <c r="H5" t="str">
        <f>RTD("cqg.rtd", ,"ContractData",E5, "LongDescription",, "T")</f>
        <v>Midgrade Gasoline Conventional Areas Seattle</v>
      </c>
    </row>
    <row r="6" spans="1:8" x14ac:dyDescent="0.3">
      <c r="A6" t="s">
        <v>73</v>
      </c>
      <c r="B6" t="str">
        <f>IF(RTD("cqg.rtd",,"StudyData",A6, "Bar", "", "Close","W","0",,,,,"T")="",RTD("cqg.rtd",,"StudyData",A6, "Bar", "", "Close","W","-1",,,,,"T"),RTD("cqg.rtd",,"StudyData",A6, "Bar", "", "Close","W","0",,,,,"T"))</f>
        <v/>
      </c>
      <c r="C6" t="str">
        <f>IFERROR(IF(RTD("cqg.rtd",,"StudyData",A6, "Bar", "", "Close","W","0",,,,,"T")="",RTD("cqg.rtd",,"StudyData",A6, "Bar", "", "Close","W","-1",,,,,"T")-RTD("cqg.rtd",,"StudyData",A6, "Bar", "", "Close","W","-2",,,,,"T"),RTD("cqg.rtd",,"StudyData",A6, "Bar", "", "Close","W","0",,,,,"T")-RTD("cqg.rtd",,"StudyData",A6, "Bar", "", "Close","W","-1",,,,,"T")),"")</f>
        <v/>
      </c>
      <c r="D6" t="str">
        <f>RTD("cqg.rtd", ,"ContractData",A6, "LongDescription",, "T")</f>
        <v>DIESEL All Types Lower Atlantic (PADD 1C)</v>
      </c>
      <c r="E6" t="s">
        <v>113</v>
      </c>
      <c r="F6">
        <f>IF(RTD("cqg.rtd",,"StudyData",E6, "Bar", "", "Close","W","0",,,,,"T")="",RTD("cqg.rtd",,"StudyData",E6, "Bar", "", "Close","W","-1",,,,,"T"),RTD("cqg.rtd",,"StudyData",E6, "Bar", "", "Close","W","0",,,,,"T"))</f>
        <v>4.891</v>
      </c>
      <c r="G6">
        <f>IFERROR(IF(RTD("cqg.rtd",,"StudyData",E6, "Bar", "", "Close","W","0",,,,,"T")="",RTD("cqg.rtd",,"StudyData",E6, "Bar", "", "Close","W","-1",,,,,"T")-RTD("cqg.rtd",,"StudyData",E6, "Bar", "", "Close","W","-2",,,,,"T"),RTD("cqg.rtd",,"StudyData",E6, "Bar", "", "Close","W","0",,,,,"T")-RTD("cqg.rtd",,"StudyData",E6, "Bar", "", "Close","W","-1",,,,,"T")),"")</f>
        <v>-0.10899999999999999</v>
      </c>
      <c r="H6" t="str">
        <f>RTD("cqg.rtd", ,"ContractData",E6, "LongDescription",, "T")</f>
        <v>Midgrade Gasoline Conventional Areas Texas</v>
      </c>
    </row>
    <row r="7" spans="1:8" x14ac:dyDescent="0.3">
      <c r="A7" t="s">
        <v>74</v>
      </c>
      <c r="B7" t="str">
        <f>IF(RTD("cqg.rtd",,"StudyData",A7, "Bar", "", "Close","W","0",,,,,"T")="",RTD("cqg.rtd",,"StudyData",A7, "Bar", "", "Close","W","-1",,,,,"T"),RTD("cqg.rtd",,"StudyData",A7, "Bar", "", "Close","W","0",,,,,"T"))</f>
        <v/>
      </c>
      <c r="C7" t="str">
        <f>IFERROR(IF(RTD("cqg.rtd",,"StudyData",A7, "Bar", "", "Close","W","0",,,,,"T")="",RTD("cqg.rtd",,"StudyData",A7, "Bar", "", "Close","W","-1",,,,,"T")-RTD("cqg.rtd",,"StudyData",A7, "Bar", "", "Close","W","-2",,,,,"T"),RTD("cqg.rtd",,"StudyData",A7, "Bar", "", "Close","W","0",,,,,"T")-RTD("cqg.rtd",,"StudyData",A7, "Bar", "", "Close","W","-1",,,,,"T")),"")</f>
        <v/>
      </c>
      <c r="D7" t="str">
        <f>RTD("cqg.rtd", ,"ContractData",A7, "LongDescription",, "T")</f>
        <v>DIESEL All Types Midwest (PADD 2)</v>
      </c>
      <c r="E7" t="s">
        <v>114</v>
      </c>
      <c r="F7">
        <f>IF(RTD("cqg.rtd",,"StudyData",E7, "Bar", "", "Close","W","0",,,,,"T")="",RTD("cqg.rtd",,"StudyData",E7, "Bar", "", "Close","W","-1",,,,,"T"),RTD("cqg.rtd",,"StudyData",E7, "Bar", "", "Close","W","0",,,,,"T"))</f>
        <v>5.0979999999999999</v>
      </c>
      <c r="G7">
        <f>IFERROR(IF(RTD("cqg.rtd",,"StudyData",E7, "Bar", "", "Close","W","0",,,,,"T")="",RTD("cqg.rtd",,"StudyData",E7, "Bar", "", "Close","W","-1",,,,,"T")-RTD("cqg.rtd",,"StudyData",E7, "Bar", "", "Close","W","-2",,,,,"T"),RTD("cqg.rtd",,"StudyData",E7, "Bar", "", "Close","W","0",,,,,"T")-RTD("cqg.rtd",,"StudyData",E7, "Bar", "", "Close","W","-1",,,,,"T")),"")</f>
        <v>-6.899999999999995E-2</v>
      </c>
      <c r="H7" t="str">
        <f>RTD("cqg.rtd", ,"ContractData",E7, "LongDescription",, "T")</f>
        <v>Midgrade Gasoline Conventional Areas US</v>
      </c>
    </row>
    <row r="8" spans="1:8" x14ac:dyDescent="0.3">
      <c r="A8" t="s">
        <v>75</v>
      </c>
      <c r="B8" t="str">
        <f>IF(RTD("cqg.rtd",,"StudyData",A8, "Bar", "", "Close","W","0",,,,,"T")="",RTD("cqg.rtd",,"StudyData",A8, "Bar", "", "Close","W","-1",,,,,"T"),RTD("cqg.rtd",,"StudyData",A8, "Bar", "", "Close","W","0",,,,,"T"))</f>
        <v/>
      </c>
      <c r="C8" t="str">
        <f>IFERROR(IF(RTD("cqg.rtd",,"StudyData",A8, "Bar", "", "Close","W","0",,,,,"T")="",RTD("cqg.rtd",,"StudyData",A8, "Bar", "", "Close","W","-1",,,,,"T")-RTD("cqg.rtd",,"StudyData",A8, "Bar", "", "Close","W","-2",,,,,"T"),RTD("cqg.rtd",,"StudyData",A8, "Bar", "", "Close","W","0",,,,,"T")-RTD("cqg.rtd",,"StudyData",A8, "Bar", "", "Close","W","-1",,,,,"T")),"")</f>
        <v/>
      </c>
      <c r="D8" t="str">
        <f>RTD("cqg.rtd", ,"ContractData",A8, "LongDescription",, "T")</f>
        <v>DIESEL All Types New England (PADD 1A)</v>
      </c>
      <c r="E8" t="s">
        <v>115</v>
      </c>
      <c r="F8">
        <f>IF(RTD("cqg.rtd",,"StudyData",E8, "Bar", "", "Close","W","0",,,,,"T")="",RTD("cqg.rtd",,"StudyData",E8, "Bar", "", "Close","W","-1",,,,,"T"),RTD("cqg.rtd",,"StudyData",E8, "Bar", "", "Close","W","0",,,,,"T"))</f>
        <v>5.6740000000000004</v>
      </c>
      <c r="G8">
        <f>IFERROR(IF(RTD("cqg.rtd",,"StudyData",E8, "Bar", "", "Close","W","0",,,,,"T")="",RTD("cqg.rtd",,"StudyData",E8, "Bar", "", "Close","W","-1",,,,,"T")-RTD("cqg.rtd",,"StudyData",E8, "Bar", "", "Close","W","-2",,,,,"T"),RTD("cqg.rtd",,"StudyData",E8, "Bar", "", "Close","W","0",,,,,"T")-RTD("cqg.rtd",,"StudyData",E8, "Bar", "", "Close","W","-1",,,,,"T")),"")</f>
        <v>-4.5999999999999375E-2</v>
      </c>
      <c r="H8" t="str">
        <f>RTD("cqg.rtd", ,"ContractData",E8, "LongDescription",, "T")</f>
        <v>Midgrade Gasoline Conventional Areas Washington</v>
      </c>
    </row>
    <row r="9" spans="1:8" x14ac:dyDescent="0.3">
      <c r="A9" t="s">
        <v>76</v>
      </c>
      <c r="B9" t="str">
        <f>IF(RTD("cqg.rtd",,"StudyData",A9, "Bar", "", "Close","W","0",,,,,"T")="",RTD("cqg.rtd",,"StudyData",A9, "Bar", "", "Close","W","-1",,,,,"T"),RTD("cqg.rtd",,"StudyData",A9, "Bar", "", "Close","W","0",,,,,"T"))</f>
        <v/>
      </c>
      <c r="C9" t="str">
        <f>IFERROR(IF(RTD("cqg.rtd",,"StudyData",A9, "Bar", "", "Close","W","0",,,,,"T")="",RTD("cqg.rtd",,"StudyData",A9, "Bar", "", "Close","W","-1",,,,,"T")-RTD("cqg.rtd",,"StudyData",A9, "Bar", "", "Close","W","-2",,,,,"T"),RTD("cqg.rtd",,"StudyData",A9, "Bar", "", "Close","W","0",,,,,"T")-RTD("cqg.rtd",,"StudyData",A9, "Bar", "", "Close","W","-1",,,,,"T")),"")</f>
        <v/>
      </c>
      <c r="D9" t="str">
        <f>RTD("cqg.rtd", ,"ContractData",A9, "LongDescription",, "T")</f>
        <v>DIESEL All Types Rocky Mountain (PADD 4)</v>
      </c>
      <c r="E9" t="s">
        <v>116</v>
      </c>
      <c r="F9">
        <f>IF(RTD("cqg.rtd",,"StudyData",E9, "Bar", "", "Close","W","0",,,,,"T")="",RTD("cqg.rtd",,"StudyData",E9, "Bar", "", "Close","W","-1",,,,,"T"),RTD("cqg.rtd",,"StudyData",E9, "Bar", "", "Close","W","0",,,,,"T"))</f>
        <v>5.6779999999999999</v>
      </c>
      <c r="G9">
        <f>IFERROR(IF(RTD("cqg.rtd",,"StudyData",E9, "Bar", "", "Close","W","0",,,,,"T")="",RTD("cqg.rtd",,"StudyData",E9, "Bar", "", "Close","W","-1",,,,,"T")-RTD("cqg.rtd",,"StudyData",E9, "Bar", "", "Close","W","-2",,,,,"T"),RTD("cqg.rtd",,"StudyData",E9, "Bar", "", "Close","W","0",,,,,"T")-RTD("cqg.rtd",,"StudyData",E9, "Bar", "", "Close","W","-1",,,,,"T")),"")</f>
        <v>-3.5000000000000142E-2</v>
      </c>
      <c r="H9" t="str">
        <f>RTD("cqg.rtd", ,"ContractData",E9, "LongDescription",, "T")</f>
        <v>Midgrade Gasoline Conventional Areas West Coast (PADD 5)</v>
      </c>
    </row>
    <row r="10" spans="1:8" x14ac:dyDescent="0.3">
      <c r="A10" t="s">
        <v>77</v>
      </c>
      <c r="B10" t="str">
        <f>IF(RTD("cqg.rtd",,"StudyData",A10, "Bar", "", "Close","W","0",,,,,"T")="",RTD("cqg.rtd",,"StudyData",A10, "Bar", "", "Close","W","-1",,,,,"T"),RTD("cqg.rtd",,"StudyData",A10, "Bar", "", "Close","W","0",,,,,"T"))</f>
        <v/>
      </c>
      <c r="C10" t="str">
        <f>IFERROR(IF(RTD("cqg.rtd",,"StudyData",A10, "Bar", "", "Close","W","0",,,,,"T")="",RTD("cqg.rtd",,"StudyData",A10, "Bar", "", "Close","W","-1",,,,,"T")-RTD("cqg.rtd",,"StudyData",A10, "Bar", "", "Close","W","-2",,,,,"T"),RTD("cqg.rtd",,"StudyData",A10, "Bar", "", "Close","W","0",,,,,"T")-RTD("cqg.rtd",,"StudyData",A10, "Bar", "", "Close","W","-1",,,,,"T")),"")</f>
        <v/>
      </c>
      <c r="D10" t="str">
        <f>RTD("cqg.rtd", ,"ContractData",A10, "LongDescription",, "T")</f>
        <v>DIESEL All Types US</v>
      </c>
      <c r="E10" t="s">
        <v>117</v>
      </c>
      <c r="F10">
        <f>IF(RTD("cqg.rtd",,"StudyData",E10, "Bar", "", "Close","W","0",,,,,"T")="",RTD("cqg.rtd",,"StudyData",E10, "Bar", "", "Close","W","-1",,,,,"T"),RTD("cqg.rtd",,"StudyData",E10, "Bar", "", "Close","W","0",,,,,"T"))</f>
        <v>5.6779999999999999</v>
      </c>
      <c r="G10">
        <f>IFERROR(IF(RTD("cqg.rtd",,"StudyData",E10, "Bar", "", "Close","W","0",,,,,"T")="",RTD("cqg.rtd",,"StudyData",E10, "Bar", "", "Close","W","-1",,,,,"T")-RTD("cqg.rtd",,"StudyData",E10, "Bar", "", "Close","W","-2",,,,,"T"),RTD("cqg.rtd",,"StudyData",E10, "Bar", "", "Close","W","0",,,,,"T")-RTD("cqg.rtd",,"StudyData",E10, "Bar", "", "Close","W","-1",,,,,"T")),"")</f>
        <v>-3.5000000000000142E-2</v>
      </c>
      <c r="H10" t="str">
        <f>RTD("cqg.rtd", ,"ContractData",E10, "LongDescription",, "T")</f>
        <v>Midgrade Gasoline Conventional Areas West Coast Less California</v>
      </c>
    </row>
    <row r="11" spans="1:8" x14ac:dyDescent="0.3">
      <c r="A11" t="s">
        <v>78</v>
      </c>
      <c r="B11" t="str">
        <f>IF(RTD("cqg.rtd",,"StudyData",A11, "Bar", "", "Close","W","0",,,,,"T")="",RTD("cqg.rtd",,"StudyData",A11, "Bar", "", "Close","W","-1",,,,,"T"),RTD("cqg.rtd",,"StudyData",A11, "Bar", "", "Close","W","0",,,,,"T"))</f>
        <v/>
      </c>
      <c r="C11" t="str">
        <f>IFERROR(IF(RTD("cqg.rtd",,"StudyData",A11, "Bar", "", "Close","W","0",,,,,"T")="",RTD("cqg.rtd",,"StudyData",A11, "Bar", "", "Close","W","-1",,,,,"T")-RTD("cqg.rtd",,"StudyData",A11, "Bar", "", "Close","W","-2",,,,,"T"),RTD("cqg.rtd",,"StudyData",A11, "Bar", "", "Close","W","0",,,,,"T")-RTD("cqg.rtd",,"StudyData",A11, "Bar", "", "Close","W","-1",,,,,"T")),"")</f>
        <v/>
      </c>
      <c r="D11" t="str">
        <f>RTD("cqg.rtd", ,"ContractData",A11, "LongDescription",, "T")</f>
        <v>DIESEL All Types West Coast (PADD 5)</v>
      </c>
      <c r="E11" t="s">
        <v>118</v>
      </c>
      <c r="F11">
        <f>IF(RTD("cqg.rtd",,"StudyData",E11, "Bar", "", "Close","W","0",,,,,"T")="",RTD("cqg.rtd",,"StudyData",E11, "Bar", "", "Close","W","-1",,,,,"T"),RTD("cqg.rtd",,"StudyData",E11, "Bar", "", "Close","W","0",,,,,"T"))</f>
        <v>5.2069999999999999</v>
      </c>
      <c r="G11">
        <f>IFERROR(IF(RTD("cqg.rtd",,"StudyData",E11, "Bar", "", "Close","W","0",,,,,"T")="",RTD("cqg.rtd",,"StudyData",E11, "Bar", "", "Close","W","-1",,,,,"T")-RTD("cqg.rtd",,"StudyData",E11, "Bar", "", "Close","W","-2",,,,,"T"),RTD("cqg.rtd",,"StudyData",E11, "Bar", "", "Close","W","0",,,,,"T")-RTD("cqg.rtd",,"StudyData",E11, "Bar", "", "Close","W","-1",,,,,"T")),"")</f>
        <v>-1.6000000000000014E-2</v>
      </c>
      <c r="H11" t="str">
        <f>RTD("cqg.rtd", ,"ContractData",E11, "LongDescription",, "T")</f>
        <v>Midgrade Gasoline Denver</v>
      </c>
    </row>
    <row r="12" spans="1:8" x14ac:dyDescent="0.3">
      <c r="A12" t="s">
        <v>79</v>
      </c>
      <c r="B12" t="str">
        <f>IF(RTD("cqg.rtd",,"StudyData",A12, "Bar", "", "Close","W","0",,,,,"T")="",RTD("cqg.rtd",,"StudyData",A12, "Bar", "", "Close","W","-1",,,,,"T"),RTD("cqg.rtd",,"StudyData",A12, "Bar", "", "Close","W","0",,,,,"T"))</f>
        <v/>
      </c>
      <c r="C12" t="str">
        <f>IFERROR(IF(RTD("cqg.rtd",,"StudyData",A12, "Bar", "", "Close","W","0",,,,,"T")="",RTD("cqg.rtd",,"StudyData",A12, "Bar", "", "Close","W","-1",,,,,"T")-RTD("cqg.rtd",,"StudyData",A12, "Bar", "", "Close","W","-2",,,,,"T"),RTD("cqg.rtd",,"StudyData",A12, "Bar", "", "Close","W","0",,,,,"T")-RTD("cqg.rtd",,"StudyData",A12, "Bar", "", "Close","W","-1",,,,,"T")),"")</f>
        <v/>
      </c>
      <c r="D12" t="str">
        <f>RTD("cqg.rtd", ,"ContractData",A12, "LongDescription",, "T")</f>
        <v>DIESEL All Types West Coast Less California</v>
      </c>
      <c r="E12" t="s">
        <v>119</v>
      </c>
      <c r="F12">
        <f>IF(RTD("cqg.rtd",,"StudyData",E12, "Bar", "", "Close","W","0",,,,,"T")="",RTD("cqg.rtd",,"StudyData",E12, "Bar", "", "Close","W","-1",,,,,"T"),RTD("cqg.rtd",,"StudyData",E12, "Bar", "", "Close","W","0",,,,,"T"))</f>
        <v>5.0990000000000002</v>
      </c>
      <c r="G12">
        <f>IFERROR(IF(RTD("cqg.rtd",,"StudyData",E12, "Bar", "", "Close","W","0",,,,,"T")="",RTD("cqg.rtd",,"StudyData",E12, "Bar", "", "Close","W","-1",,,,,"T")-RTD("cqg.rtd",,"StudyData",E12, "Bar", "", "Close","W","-2",,,,,"T"),RTD("cqg.rtd",,"StudyData",E12, "Bar", "", "Close","W","0",,,,,"T")-RTD("cqg.rtd",,"StudyData",E12, "Bar", "", "Close","W","-1",,,,,"T")),"")</f>
        <v>-8.0000000000000071E-2</v>
      </c>
      <c r="H12" t="str">
        <f>RTD("cqg.rtd", ,"ContractData",E12, "LongDescription",, "T")</f>
        <v>Midgrade Gasoline East Coast (PADD 1)</v>
      </c>
    </row>
    <row r="13" spans="1:8" x14ac:dyDescent="0.3">
      <c r="A13" t="s">
        <v>80</v>
      </c>
      <c r="B13" t="str">
        <f>IF(RTD("cqg.rtd",,"StudyData",A13, "Bar", "", "Close","W","0",,,,,"T")="",RTD("cqg.rtd",,"StudyData",A13, "Bar", "", "Close","W","-1",,,,,"T"),RTD("cqg.rtd",,"StudyData",A13, "Bar", "", "Close","W","0",,,,,"T"))</f>
        <v/>
      </c>
      <c r="C13" t="str">
        <f>IFERROR(IF(RTD("cqg.rtd",,"StudyData",A13, "Bar", "", "Close","W","0",,,,,"T")="",RTD("cqg.rtd",,"StudyData",A13, "Bar", "", "Close","W","-1",,,,,"T")-RTD("cqg.rtd",,"StudyData",A13, "Bar", "", "Close","W","-2",,,,,"T"),RTD("cqg.rtd",,"StudyData",A13, "Bar", "", "Close","W","0",,,,,"T")-RTD("cqg.rtd",,"StudyData",A13, "Bar", "", "Close","W","-1",,,,,"T")),"")</f>
        <v/>
      </c>
      <c r="D13" t="str">
        <f>RTD("cqg.rtd", ,"ContractData",A13, "LongDescription",, "T")</f>
        <v>DIESEL Ultra Low Sulfur California</v>
      </c>
      <c r="E13" t="s">
        <v>120</v>
      </c>
      <c r="F13">
        <f>IF(RTD("cqg.rtd",,"StudyData",E13, "Bar", "", "Close","W","0",,,,,"T")="",RTD("cqg.rtd",,"StudyData",E13, "Bar", "", "Close","W","-1",,,,,"T"),RTD("cqg.rtd",,"StudyData",E13, "Bar", "", "Close","W","0",,,,,"T"))</f>
        <v>4.968</v>
      </c>
      <c r="G13">
        <f>IFERROR(IF(RTD("cqg.rtd",,"StudyData",E13, "Bar", "", "Close","W","0",,,,,"T")="",RTD("cqg.rtd",,"StudyData",E13, "Bar", "", "Close","W","-1",,,,,"T")-RTD("cqg.rtd",,"StudyData",E13, "Bar", "", "Close","W","-2",,,,,"T"),RTD("cqg.rtd",,"StudyData",E13, "Bar", "", "Close","W","0",,,,,"T")-RTD("cqg.rtd",,"StudyData",E13, "Bar", "", "Close","W","-1",,,,,"T")),"")</f>
        <v>-0.15399999999999991</v>
      </c>
      <c r="H13" t="str">
        <f>RTD("cqg.rtd", ,"ContractData",E13, "LongDescription",, "T")</f>
        <v>Midgrade Gasoline Florida</v>
      </c>
    </row>
    <row r="14" spans="1:8" x14ac:dyDescent="0.3">
      <c r="A14" t="s">
        <v>81</v>
      </c>
      <c r="B14" t="str">
        <f>IF(RTD("cqg.rtd",,"StudyData",A14, "Bar", "", "Close","W","0",,,,,"T")="",RTD("cqg.rtd",,"StudyData",A14, "Bar", "", "Close","W","-1",,,,,"T"),RTD("cqg.rtd",,"StudyData",A14, "Bar", "", "Close","W","0",,,,,"T"))</f>
        <v/>
      </c>
      <c r="C14" t="str">
        <f>IFERROR(IF(RTD("cqg.rtd",,"StudyData",A14, "Bar", "", "Close","W","0",,,,,"T")="",RTD("cqg.rtd",,"StudyData",A14, "Bar", "", "Close","W","-1",,,,,"T")-RTD("cqg.rtd",,"StudyData",A14, "Bar", "", "Close","W","-2",,,,,"T"),RTD("cqg.rtd",,"StudyData",A14, "Bar", "", "Close","W","0",,,,,"T")-RTD("cqg.rtd",,"StudyData",A14, "Bar", "", "Close","W","-1",,,,,"T")),"")</f>
        <v/>
      </c>
      <c r="D14" t="str">
        <f>RTD("cqg.rtd", ,"ContractData",A14, "LongDescription",, "T")</f>
        <v>DIESEL Ultra Low Sulfur Central Atlantic (PADD 1B)</v>
      </c>
      <c r="E14" t="s">
        <v>121</v>
      </c>
      <c r="F14">
        <f>IF(RTD("cqg.rtd",,"StudyData",E14, "Bar", "", "Close","W","0",,,,,"T")="",RTD("cqg.rtd",,"StudyData",E14, "Bar", "", "Close","W","-1",,,,,"T"),RTD("cqg.rtd",,"StudyData",E14, "Bar", "", "Close","W","0",,,,,"T"))</f>
        <v>4.8920000000000003</v>
      </c>
      <c r="G14">
        <f>IFERROR(IF(RTD("cqg.rtd",,"StudyData",E14, "Bar", "", "Close","W","0",,,,,"T")="",RTD("cqg.rtd",,"StudyData",E14, "Bar", "", "Close","W","-1",,,,,"T")-RTD("cqg.rtd",,"StudyData",E14, "Bar", "", "Close","W","-2",,,,,"T"),RTD("cqg.rtd",,"StudyData",E14, "Bar", "", "Close","W","0",,,,,"T")-RTD("cqg.rtd",,"StudyData",E14, "Bar", "", "Close","W","-1",,,,,"T")),"")</f>
        <v>-9.6000000000000085E-2</v>
      </c>
      <c r="H14" t="str">
        <f>RTD("cqg.rtd", ,"ContractData",E14, "LongDescription",, "T")</f>
        <v>Midgrade Gasoline Gulf Coast (PADD 3)</v>
      </c>
    </row>
    <row r="15" spans="1:8" x14ac:dyDescent="0.3">
      <c r="A15" t="s">
        <v>82</v>
      </c>
      <c r="B15" t="str">
        <f>IF(RTD("cqg.rtd",,"StudyData",A15, "Bar", "", "Close","W","0",,,,,"T")="",RTD("cqg.rtd",,"StudyData",A15, "Bar", "", "Close","W","-1",,,,,"T"),RTD("cqg.rtd",,"StudyData",A15, "Bar", "", "Close","W","0",,,,,"T"))</f>
        <v/>
      </c>
      <c r="C15" t="str">
        <f>IFERROR(IF(RTD("cqg.rtd",,"StudyData",A15, "Bar", "", "Close","W","0",,,,,"T")="",RTD("cqg.rtd",,"StudyData",A15, "Bar", "", "Close","W","-1",,,,,"T")-RTD("cqg.rtd",,"StudyData",A15, "Bar", "", "Close","W","-2",,,,,"T"),RTD("cqg.rtd",,"StudyData",A15, "Bar", "", "Close","W","0",,,,,"T")-RTD("cqg.rtd",,"StudyData",A15, "Bar", "", "Close","W","-1",,,,,"T")),"")</f>
        <v/>
      </c>
      <c r="D15" t="str">
        <f>RTD("cqg.rtd", ,"ContractData",A15, "LongDescription",, "T")</f>
        <v>DIESEL Ultra Low Sulfur East Coast (PADD 1)</v>
      </c>
      <c r="E15" t="s">
        <v>122</v>
      </c>
      <c r="F15">
        <f>IF(RTD("cqg.rtd",,"StudyData",E15, "Bar", "", "Close","W","0",,,,,"T")="",RTD("cqg.rtd",,"StudyData",E15, "Bar", "", "Close","W","-1",,,,,"T"),RTD("cqg.rtd",,"StudyData",E15, "Bar", "", "Close","W","0",,,,,"T"))</f>
        <v>4.923</v>
      </c>
      <c r="G15">
        <f>IFERROR(IF(RTD("cqg.rtd",,"StudyData",E15, "Bar", "", "Close","W","0",,,,,"T")="",RTD("cqg.rtd",,"StudyData",E15, "Bar", "", "Close","W","-1",,,,,"T")-RTD("cqg.rtd",,"StudyData",E15, "Bar", "", "Close","W","-2",,,,,"T"),RTD("cqg.rtd",,"StudyData",E15, "Bar", "", "Close","W","0",,,,,"T")-RTD("cqg.rtd",,"StudyData",E15, "Bar", "", "Close","W","-1",,,,,"T")),"")</f>
        <v>-5.1000000000000156E-2</v>
      </c>
      <c r="H15" t="str">
        <f>RTD("cqg.rtd", ,"ContractData",E15, "LongDescription",, "T")</f>
        <v>Midgrade Gasoline Houston</v>
      </c>
    </row>
    <row r="16" spans="1:8" x14ac:dyDescent="0.3">
      <c r="A16" t="s">
        <v>83</v>
      </c>
      <c r="B16" t="str">
        <f>IF(RTD("cqg.rtd",,"StudyData",A16, "Bar", "", "Close","W","0",,,,,"T")="",RTD("cqg.rtd",,"StudyData",A16, "Bar", "", "Close","W","-1",,,,,"T"),RTD("cqg.rtd",,"StudyData",A16, "Bar", "", "Close","W","0",,,,,"T"))</f>
        <v/>
      </c>
      <c r="C16" t="str">
        <f>IFERROR(IF(RTD("cqg.rtd",,"StudyData",A16, "Bar", "", "Close","W","0",,,,,"T")="",RTD("cqg.rtd",,"StudyData",A16, "Bar", "", "Close","W","-1",,,,,"T")-RTD("cqg.rtd",,"StudyData",A16, "Bar", "", "Close","W","-2",,,,,"T"),RTD("cqg.rtd",,"StudyData",A16, "Bar", "", "Close","W","0",,,,,"T")-RTD("cqg.rtd",,"StudyData",A16, "Bar", "", "Close","W","-1",,,,,"T")),"")</f>
        <v/>
      </c>
      <c r="D16" t="str">
        <f>RTD("cqg.rtd", ,"ContractData",A16, "LongDescription",, "T")</f>
        <v>DIESEL Ultra Low Sulfur Gulf Coast (PADD 3)</v>
      </c>
      <c r="E16" t="s">
        <v>123</v>
      </c>
      <c r="F16">
        <f>IF(RTD("cqg.rtd",,"StudyData",E16, "Bar", "", "Close","W","0",,,,,"T")="",RTD("cqg.rtd",,"StudyData",E16, "Bar", "", "Close","W","-1",,,,,"T"),RTD("cqg.rtd",,"StudyData",E16, "Bar", "", "Close","W","0",,,,,"T"))</f>
        <v>6.4169999999999998</v>
      </c>
      <c r="G16">
        <f>IFERROR(IF(RTD("cqg.rtd",,"StudyData",E16, "Bar", "", "Close","W","0",,,,,"T")="",RTD("cqg.rtd",,"StudyData",E16, "Bar", "", "Close","W","-1",,,,,"T")-RTD("cqg.rtd",,"StudyData",E16, "Bar", "", "Close","W","-2",,,,,"T"),RTD("cqg.rtd",,"StudyData",E16, "Bar", "", "Close","W","0",,,,,"T")-RTD("cqg.rtd",,"StudyData",E16, "Bar", "", "Close","W","-1",,,,,"T")),"")</f>
        <v>-7.6999999999999957E-2</v>
      </c>
      <c r="H16" t="str">
        <f>RTD("cqg.rtd", ,"ContractData",E16, "LongDescription",, "T")</f>
        <v>Midgrade Gasoline Los Angeles</v>
      </c>
    </row>
    <row r="17" spans="1:8" x14ac:dyDescent="0.3">
      <c r="A17" t="s">
        <v>84</v>
      </c>
      <c r="B17" t="str">
        <f>IF(RTD("cqg.rtd",,"StudyData",A17, "Bar", "", "Close","W","0",,,,,"T")="",RTD("cqg.rtd",,"StudyData",A17, "Bar", "", "Close","W","-1",,,,,"T"),RTD("cqg.rtd",,"StudyData",A17, "Bar", "", "Close","W","0",,,,,"T"))</f>
        <v/>
      </c>
      <c r="C17" t="str">
        <f>IFERROR(IF(RTD("cqg.rtd",,"StudyData",A17, "Bar", "", "Close","W","0",,,,,"T")="",RTD("cqg.rtd",,"StudyData",A17, "Bar", "", "Close","W","-1",,,,,"T")-RTD("cqg.rtd",,"StudyData",A17, "Bar", "", "Close","W","-2",,,,,"T"),RTD("cqg.rtd",,"StudyData",A17, "Bar", "", "Close","W","0",,,,,"T")-RTD("cqg.rtd",,"StudyData",A17, "Bar", "", "Close","W","-1",,,,,"T")),"")</f>
        <v/>
      </c>
      <c r="D17" t="str">
        <f>RTD("cqg.rtd", ,"ContractData",A17, "LongDescription",, "T")</f>
        <v>DIESEL Ultra Low Sulfur Lower Atlantic (PADD 1C)</v>
      </c>
      <c r="E17" t="s">
        <v>124</v>
      </c>
      <c r="F17">
        <f>IF(RTD("cqg.rtd",,"StudyData",E17, "Bar", "", "Close","W","0",,,,,"T")="",RTD("cqg.rtd",,"StudyData",E17, "Bar", "", "Close","W","-1",,,,,"T"),RTD("cqg.rtd",,"StudyData",E17, "Bar", "", "Close","W","0",,,,,"T"))</f>
        <v>4.931</v>
      </c>
      <c r="G17">
        <f>IFERROR(IF(RTD("cqg.rtd",,"StudyData",E17, "Bar", "", "Close","W","0",,,,,"T")="",RTD("cqg.rtd",,"StudyData",E17, "Bar", "", "Close","W","-1",,,,,"T")-RTD("cqg.rtd",,"StudyData",E17, "Bar", "", "Close","W","-2",,,,,"T"),RTD("cqg.rtd",,"StudyData",E17, "Bar", "", "Close","W","0",,,,,"T")-RTD("cqg.rtd",,"StudyData",E17, "Bar", "", "Close","W","-1",,,,,"T")),"")</f>
        <v>-0.10299999999999976</v>
      </c>
      <c r="H17" t="str">
        <f>RTD("cqg.rtd", ,"ContractData",E17, "LongDescription",, "T")</f>
        <v>Midgrade Gasoline Lower Atlantic (PADD 1C)</v>
      </c>
    </row>
    <row r="18" spans="1:8" x14ac:dyDescent="0.3">
      <c r="A18" t="s">
        <v>85</v>
      </c>
      <c r="B18" t="str">
        <f>IF(RTD("cqg.rtd",,"StudyData",A18, "Bar", "", "Close","W","0",,,,,"T")="",RTD("cqg.rtd",,"StudyData",A18, "Bar", "", "Close","W","-1",,,,,"T"),RTD("cqg.rtd",,"StudyData",A18, "Bar", "", "Close","W","0",,,,,"T"))</f>
        <v/>
      </c>
      <c r="C18" t="str">
        <f>IFERROR(IF(RTD("cqg.rtd",,"StudyData",A18, "Bar", "", "Close","W","0",,,,,"T")="",RTD("cqg.rtd",,"StudyData",A18, "Bar", "", "Close","W","-1",,,,,"T")-RTD("cqg.rtd",,"StudyData",A18, "Bar", "", "Close","W","-2",,,,,"T"),RTD("cqg.rtd",,"StudyData",A18, "Bar", "", "Close","W","0",,,,,"T")-RTD("cqg.rtd",,"StudyData",A18, "Bar", "", "Close","W","-1",,,,,"T")),"")</f>
        <v/>
      </c>
      <c r="D18" t="str">
        <f>RTD("cqg.rtd", ,"ContractData",A18, "LongDescription",, "T")</f>
        <v>DIESEL Ultra Low Sulfur Midwest (PADD 2)</v>
      </c>
      <c r="E18" t="s">
        <v>125</v>
      </c>
      <c r="F18">
        <f>IF(RTD("cqg.rtd",,"StudyData",E18, "Bar", "", "Close","W","0",,,,,"T")="",RTD("cqg.rtd",,"StudyData",E18, "Bar", "", "Close","W","-1",,,,,"T"),RTD("cqg.rtd",,"StudyData",E18, "Bar", "", "Close","W","0",,,,,"T"))</f>
        <v>5.2949999999999999</v>
      </c>
      <c r="G18">
        <f>IFERROR(IF(RTD("cqg.rtd",,"StudyData",E18, "Bar", "", "Close","W","0",,,,,"T")="",RTD("cqg.rtd",,"StudyData",E18, "Bar", "", "Close","W","-1",,,,,"T")-RTD("cqg.rtd",,"StudyData",E18, "Bar", "", "Close","W","-2",,,,,"T"),RTD("cqg.rtd",,"StudyData",E18, "Bar", "", "Close","W","0",,,,,"T")-RTD("cqg.rtd",,"StudyData",E18, "Bar", "", "Close","W","-1",,,,,"T")),"")</f>
        <v>-7.3000000000000398E-2</v>
      </c>
      <c r="H18" t="str">
        <f>RTD("cqg.rtd", ,"ContractData",E18, "LongDescription",, "T")</f>
        <v>Midgrade Gasoline Massachusetts</v>
      </c>
    </row>
    <row r="19" spans="1:8" x14ac:dyDescent="0.3">
      <c r="A19" t="s">
        <v>86</v>
      </c>
      <c r="B19" t="str">
        <f>IF(RTD("cqg.rtd",,"StudyData",A19, "Bar", "", "Close","W","0",,,,,"T")="",RTD("cqg.rtd",,"StudyData",A19, "Bar", "", "Close","W","-1",,,,,"T"),RTD("cqg.rtd",,"StudyData",A19, "Bar", "", "Close","W","0",,,,,"T"))</f>
        <v/>
      </c>
      <c r="C19" t="str">
        <f>IFERROR(IF(RTD("cqg.rtd",,"StudyData",A19, "Bar", "", "Close","W","0",,,,,"T")="",RTD("cqg.rtd",,"StudyData",A19, "Bar", "", "Close","W","-1",,,,,"T")-RTD("cqg.rtd",,"StudyData",A19, "Bar", "", "Close","W","-2",,,,,"T"),RTD("cqg.rtd",,"StudyData",A19, "Bar", "", "Close","W","0",,,,,"T")-RTD("cqg.rtd",,"StudyData",A19, "Bar", "", "Close","W","-1",,,,,"T")),"")</f>
        <v/>
      </c>
      <c r="D19" t="str">
        <f>RTD("cqg.rtd", ,"ContractData",A19, "LongDescription",, "T")</f>
        <v>DIESEL Ultra Low Sulfur New England (PADD 1A)</v>
      </c>
      <c r="E19" t="s">
        <v>126</v>
      </c>
      <c r="F19">
        <f>IF(RTD("cqg.rtd",,"StudyData",E19, "Bar", "", "Close","W","0",,,,,"T")="",RTD("cqg.rtd",,"StudyData",E19, "Bar", "", "Close","W","-1",,,,,"T"),RTD("cqg.rtd",,"StudyData",E19, "Bar", "", "Close","W","0",,,,,"T"))</f>
        <v>5.0869999999999997</v>
      </c>
      <c r="G19">
        <f>IFERROR(IF(RTD("cqg.rtd",,"StudyData",E19, "Bar", "", "Close","W","0",,,,,"T")="",RTD("cqg.rtd",,"StudyData",E19, "Bar", "", "Close","W","-1",,,,,"T")-RTD("cqg.rtd",,"StudyData",E19, "Bar", "", "Close","W","-2",,,,,"T"),RTD("cqg.rtd",,"StudyData",E19, "Bar", "", "Close","W","0",,,,,"T")-RTD("cqg.rtd",,"StudyData",E19, "Bar", "", "Close","W","-1",,,,,"T")),"")</f>
        <v>-0.12900000000000045</v>
      </c>
      <c r="H19" t="str">
        <f>RTD("cqg.rtd", ,"ContractData",E19, "LongDescription",, "T")</f>
        <v>Midgrade Gasoline Miami</v>
      </c>
    </row>
    <row r="20" spans="1:8" x14ac:dyDescent="0.3">
      <c r="A20" t="s">
        <v>87</v>
      </c>
      <c r="B20" t="str">
        <f>IF(RTD("cqg.rtd",,"StudyData",A20, "Bar", "", "Close","W","0",,,,,"T")="",RTD("cqg.rtd",,"StudyData",A20, "Bar", "", "Close","W","-1",,,,,"T"),RTD("cqg.rtd",,"StudyData",A20, "Bar", "", "Close","W","0",,,,,"T"))</f>
        <v/>
      </c>
      <c r="C20" t="str">
        <f>IFERROR(IF(RTD("cqg.rtd",,"StudyData",A20, "Bar", "", "Close","W","0",,,,,"T")="",RTD("cqg.rtd",,"StudyData",A20, "Bar", "", "Close","W","-1",,,,,"T")-RTD("cqg.rtd",,"StudyData",A20, "Bar", "", "Close","W","-2",,,,,"T"),RTD("cqg.rtd",,"StudyData",A20, "Bar", "", "Close","W","0",,,,,"T")-RTD("cqg.rtd",,"StudyData",A20, "Bar", "", "Close","W","-1",,,,,"T")),"")</f>
        <v/>
      </c>
      <c r="D20" t="str">
        <f>RTD("cqg.rtd", ,"ContractData",A20, "LongDescription",, "T")</f>
        <v>DIESEL Ultra Low Sulfur Rocky Mountain (PADD 4)</v>
      </c>
      <c r="E20" t="s">
        <v>127</v>
      </c>
      <c r="F20">
        <f>IF(RTD("cqg.rtd",,"StudyData",E20, "Bar", "", "Close","W","0",,,,,"T")="",RTD("cqg.rtd",,"StudyData",E20, "Bar", "", "Close","W","-1",,,,,"T"),RTD("cqg.rtd",,"StudyData",E20, "Bar", "", "Close","W","0",,,,,"T"))</f>
        <v>5.2080000000000002</v>
      </c>
      <c r="G20">
        <f>IFERROR(IF(RTD("cqg.rtd",,"StudyData",E20, "Bar", "", "Close","W","0",,,,,"T")="",RTD("cqg.rtd",,"StudyData",E20, "Bar", "", "Close","W","-1",,,,,"T")-RTD("cqg.rtd",,"StudyData",E20, "Bar", "", "Close","W","-2",,,,,"T"),RTD("cqg.rtd",,"StudyData",E20, "Bar", "", "Close","W","0",,,,,"T")-RTD("cqg.rtd",,"StudyData",E20, "Bar", "", "Close","W","-1",,,,,"T")),"")</f>
        <v>-7.7999999999999403E-2</v>
      </c>
      <c r="H20" t="str">
        <f>RTD("cqg.rtd", ,"ContractData",E20, "LongDescription",, "T")</f>
        <v>Midgrade Gasoline Midwest (PADD 2)</v>
      </c>
    </row>
    <row r="21" spans="1:8" x14ac:dyDescent="0.3">
      <c r="A21" t="s">
        <v>88</v>
      </c>
      <c r="B21" t="str">
        <f>IF(RTD("cqg.rtd",,"StudyData",A21, "Bar", "", "Close","W","0",,,,,"T")="",RTD("cqg.rtd",,"StudyData",A21, "Bar", "", "Close","W","-1",,,,,"T"),RTD("cqg.rtd",,"StudyData",A21, "Bar", "", "Close","W","0",,,,,"T"))</f>
        <v/>
      </c>
      <c r="C21" t="str">
        <f>IFERROR(IF(RTD("cqg.rtd",,"StudyData",A21, "Bar", "", "Close","W","0",,,,,"T")="",RTD("cqg.rtd",,"StudyData",A21, "Bar", "", "Close","W","-1",,,,,"T")-RTD("cqg.rtd",,"StudyData",A21, "Bar", "", "Close","W","-2",,,,,"T"),RTD("cqg.rtd",,"StudyData",A21, "Bar", "", "Close","W","0",,,,,"T")-RTD("cqg.rtd",,"StudyData",A21, "Bar", "", "Close","W","-1",,,,,"T")),"")</f>
        <v/>
      </c>
      <c r="D21" t="str">
        <f>RTD("cqg.rtd", ,"ContractData",A21, "LongDescription",, "T")</f>
        <v>DIESEL Ultra Low Sulfur US</v>
      </c>
      <c r="E21" t="s">
        <v>128</v>
      </c>
      <c r="F21">
        <f>IF(RTD("cqg.rtd",,"StudyData",E21, "Bar", "", "Close","W","0",,,,,"T")="",RTD("cqg.rtd",,"StudyData",E21, "Bar", "", "Close","W","-1",,,,,"T"),RTD("cqg.rtd",,"StudyData",E21, "Bar", "", "Close","W","0",,,,,"T"))</f>
        <v>4.9909999999999997</v>
      </c>
      <c r="G21">
        <f>IFERROR(IF(RTD("cqg.rtd",,"StudyData",E21, "Bar", "", "Close","W","0",,,,,"T")="",RTD("cqg.rtd",,"StudyData",E21, "Bar", "", "Close","W","-1",,,,,"T")-RTD("cqg.rtd",,"StudyData",E21, "Bar", "", "Close","W","-2",,,,,"T"),RTD("cqg.rtd",,"StudyData",E21, "Bar", "", "Close","W","0",,,,,"T")-RTD("cqg.rtd",,"StudyData",E21, "Bar", "", "Close","W","-1",,,,,"T")),"")</f>
        <v>-4.0000000000004476E-3</v>
      </c>
      <c r="H21" t="str">
        <f>RTD("cqg.rtd", ,"ContractData",E21, "LongDescription",, "T")</f>
        <v>Midgrade Gasoline Minnesota</v>
      </c>
    </row>
    <row r="22" spans="1:8" x14ac:dyDescent="0.3">
      <c r="A22" t="s">
        <v>89</v>
      </c>
      <c r="B22" t="str">
        <f>IF(RTD("cqg.rtd",,"StudyData",A22, "Bar", "", "Close","W","0",,,,,"T")="",RTD("cqg.rtd",,"StudyData",A22, "Bar", "", "Close","W","-1",,,,,"T"),RTD("cqg.rtd",,"StudyData",A22, "Bar", "", "Close","W","0",,,,,"T"))</f>
        <v/>
      </c>
      <c r="C22" t="str">
        <f>IFERROR(IF(RTD("cqg.rtd",,"StudyData",A22, "Bar", "", "Close","W","0",,,,,"T")="",RTD("cqg.rtd",,"StudyData",A22, "Bar", "", "Close","W","-1",,,,,"T")-RTD("cqg.rtd",,"StudyData",A22, "Bar", "", "Close","W","-2",,,,,"T"),RTD("cqg.rtd",,"StudyData",A22, "Bar", "", "Close","W","0",,,,,"T")-RTD("cqg.rtd",,"StudyData",A22, "Bar", "", "Close","W","-1",,,,,"T")),"")</f>
        <v/>
      </c>
      <c r="D22" t="str">
        <f>RTD("cqg.rtd", ,"ContractData",A22, "LongDescription",, "T")</f>
        <v>DIESEL Ultra Low Sulfur West Coast (PADD 5)</v>
      </c>
      <c r="E22" t="s">
        <v>129</v>
      </c>
      <c r="F22">
        <f>IF(RTD("cqg.rtd",,"StudyData",E22, "Bar", "", "Close","W","0",,,,,"T")="",RTD("cqg.rtd",,"StudyData",E22, "Bar", "", "Close","W","-1",,,,,"T"),RTD("cqg.rtd",,"StudyData",E22, "Bar", "", "Close","W","0",,,,,"T"))</f>
        <v>5.3029999999999999</v>
      </c>
      <c r="G22">
        <f>IFERROR(IF(RTD("cqg.rtd",,"StudyData",E22, "Bar", "", "Close","W","0",,,,,"T")="",RTD("cqg.rtd",,"StudyData",E22, "Bar", "", "Close","W","-1",,,,,"T")-RTD("cqg.rtd",,"StudyData",E22, "Bar", "", "Close","W","-2",,,,,"T"),RTD("cqg.rtd",,"StudyData",E22, "Bar", "", "Close","W","0",,,,,"T")-RTD("cqg.rtd",,"StudyData",E22, "Bar", "", "Close","W","-1",,,,,"T")),"")</f>
        <v>-6.2000000000000277E-2</v>
      </c>
      <c r="H22" t="str">
        <f>RTD("cqg.rtd", ,"ContractData",E22, "LongDescription",, "T")</f>
        <v>Midgrade Gasoline New England (PADD 1A)</v>
      </c>
    </row>
    <row r="23" spans="1:8" x14ac:dyDescent="0.3">
      <c r="A23" t="s">
        <v>90</v>
      </c>
      <c r="B23" t="str">
        <f>IF(RTD("cqg.rtd",,"StudyData",A23, "Bar", "", "Close","W","0",,,,,"T")="",RTD("cqg.rtd",,"StudyData",A23, "Bar", "", "Close","W","-1",,,,,"T"),RTD("cqg.rtd",,"StudyData",A23, "Bar", "", "Close","W","0",,,,,"T"))</f>
        <v/>
      </c>
      <c r="C23" t="str">
        <f>IFERROR(IF(RTD("cqg.rtd",,"StudyData",A23, "Bar", "", "Close","W","0",,,,,"T")="",RTD("cqg.rtd",,"StudyData",A23, "Bar", "", "Close","W","-1",,,,,"T")-RTD("cqg.rtd",,"StudyData",A23, "Bar", "", "Close","W","-2",,,,,"T"),RTD("cqg.rtd",,"StudyData",A23, "Bar", "", "Close","W","0",,,,,"T")-RTD("cqg.rtd",,"StudyData",A23, "Bar", "", "Close","W","-1",,,,,"T")),"")</f>
        <v/>
      </c>
      <c r="D23" t="str">
        <f>RTD("cqg.rtd", ,"ContractData",A23, "LongDescription",, "T")</f>
        <v>DIESEL Ultra Low Sulfur West Coast Less California</v>
      </c>
      <c r="E23" t="s">
        <v>130</v>
      </c>
      <c r="F23">
        <f>IF(RTD("cqg.rtd",,"StudyData",E23, "Bar", "", "Close","W","0",,,,,"T")="",RTD("cqg.rtd",,"StudyData",E23, "Bar", "", "Close","W","-1",,,,,"T"),RTD("cqg.rtd",,"StudyData",E23, "Bar", "", "Close","W","0",,,,,"T"))</f>
        <v>5.202</v>
      </c>
      <c r="G23">
        <f>IFERROR(IF(RTD("cqg.rtd",,"StudyData",E23, "Bar", "", "Close","W","0",,,,,"T")="",RTD("cqg.rtd",,"StudyData",E23, "Bar", "", "Close","W","-1",,,,,"T")-RTD("cqg.rtd",,"StudyData",E23, "Bar", "", "Close","W","-2",,,,,"T"),RTD("cqg.rtd",,"StudyData",E23, "Bar", "", "Close","W","0",,,,,"T")-RTD("cqg.rtd",,"StudyData",E23, "Bar", "", "Close","W","-1",,,,,"T")),"")</f>
        <v>-3.5000000000000142E-2</v>
      </c>
      <c r="H23" t="str">
        <f>RTD("cqg.rtd", ,"ContractData",E23, "LongDescription",, "T")</f>
        <v>Midgrade Gasoline New York</v>
      </c>
    </row>
    <row r="24" spans="1:8" x14ac:dyDescent="0.3">
      <c r="A24" t="s">
        <v>91</v>
      </c>
      <c r="B24">
        <f>IF(RTD("cqg.rtd",,"StudyData",A24, "Bar", "", "Close","W","0",,,,,"T")="",RTD("cqg.rtd",,"StudyData",A24, "Bar", "", "Close","W","-1",,,,,"T"),RTD("cqg.rtd",,"StudyData",A24, "Bar", "", "Close","W","0",,,,,"T"))</f>
        <v>5.2960000000000003</v>
      </c>
      <c r="C24">
        <f>IFERROR(IF(RTD("cqg.rtd",,"StudyData",A24, "Bar", "", "Close","W","0",,,,,"T")="",RTD("cqg.rtd",,"StudyData",A24, "Bar", "", "Close","W","-1",,,,,"T")-RTD("cqg.rtd",,"StudyData",A24, "Bar", "", "Close","W","-2",,,,,"T"),RTD("cqg.rtd",,"StudyData",A24, "Bar", "", "Close","W","0",,,,,"T")-RTD("cqg.rtd",,"StudyData",A24, "Bar", "", "Close","W","-1",,,,,"T")),"")</f>
        <v>-8.0000000000000071E-2</v>
      </c>
      <c r="D24" t="str">
        <f>RTD("cqg.rtd", ,"ContractData",A24, "LongDescription",, "T")</f>
        <v>Midgrade Gasoline Boston</v>
      </c>
      <c r="E24" t="s">
        <v>131</v>
      </c>
      <c r="F24">
        <f>IF(RTD("cqg.rtd",,"StudyData",E24, "Bar", "", "Close","W","0",,,,,"T")="",RTD("cqg.rtd",,"StudyData",E24, "Bar", "", "Close","W","-1",,,,,"T"),RTD("cqg.rtd",,"StudyData",E24, "Bar", "", "Close","W","0",,,,,"T"))</f>
        <v>5.2560000000000002</v>
      </c>
      <c r="G24">
        <f>IFERROR(IF(RTD("cqg.rtd",,"StudyData",E24, "Bar", "", "Close","W","0",,,,,"T")="",RTD("cqg.rtd",,"StudyData",E24, "Bar", "", "Close","W","-1",,,,,"T")-RTD("cqg.rtd",,"StudyData",E24, "Bar", "", "Close","W","-2",,,,,"T"),RTD("cqg.rtd",,"StudyData",E24, "Bar", "", "Close","W","0",,,,,"T")-RTD("cqg.rtd",,"StudyData",E24, "Bar", "", "Close","W","-1",,,,,"T")),"")</f>
        <v>-4.3999999999999595E-2</v>
      </c>
      <c r="H24" t="str">
        <f>RTD("cqg.rtd", ,"ContractData",E24, "LongDescription",, "T")</f>
        <v>Midgrade Gasoline New York City</v>
      </c>
    </row>
    <row r="25" spans="1:8" x14ac:dyDescent="0.3">
      <c r="A25" t="s">
        <v>92</v>
      </c>
      <c r="B25">
        <f>IF(RTD("cqg.rtd",,"StudyData",A25, "Bar", "", "Close","W","0",,,,,"T")="",RTD("cqg.rtd",,"StudyData",A25, "Bar", "", "Close","W","-1",,,,,"T"),RTD("cqg.rtd",,"StudyData",A25, "Bar", "", "Close","W","0",,,,,"T"))</f>
        <v>6.4050000000000002</v>
      </c>
      <c r="C25">
        <f>IFERROR(IF(RTD("cqg.rtd",,"StudyData",A25, "Bar", "", "Close","W","0",,,,,"T")="",RTD("cqg.rtd",,"StudyData",A25, "Bar", "", "Close","W","-1",,,,,"T")-RTD("cqg.rtd",,"StudyData",A25, "Bar", "", "Close","W","-2",,,,,"T"),RTD("cqg.rtd",,"StudyData",A25, "Bar", "", "Close","W","0",,,,,"T")-RTD("cqg.rtd",,"StudyData",A25, "Bar", "", "Close","W","-1",,,,,"T")),"")</f>
        <v>-7.5999999999999623E-2</v>
      </c>
      <c r="D25" t="str">
        <f>RTD("cqg.rtd", ,"ContractData",A25, "LongDescription",, "T")</f>
        <v>Midgrade Gasoline California</v>
      </c>
      <c r="E25" t="s">
        <v>132</v>
      </c>
      <c r="F25">
        <f>IF(RTD("cqg.rtd",,"StudyData",E25, "Bar", "", "Close","W","0",,,,,"T")="",RTD("cqg.rtd",,"StudyData",E25, "Bar", "", "Close","W","-1",,,,,"T"),RTD("cqg.rtd",,"StudyData",E25, "Bar", "", "Close","W","0",,,,,"T"))</f>
        <v>5.1630000000000003</v>
      </c>
      <c r="G25">
        <f>IFERROR(IF(RTD("cqg.rtd",,"StudyData",E25, "Bar", "", "Close","W","0",,,,,"T")="",RTD("cqg.rtd",,"StudyData",E25, "Bar", "", "Close","W","-1",,,,,"T")-RTD("cqg.rtd",,"StudyData",E25, "Bar", "", "Close","W","-2",,,,,"T"),RTD("cqg.rtd",,"StudyData",E25, "Bar", "", "Close","W","0",,,,,"T")-RTD("cqg.rtd",,"StudyData",E25, "Bar", "", "Close","W","-1",,,,,"T")),"")</f>
        <v>-9.1999999999999638E-2</v>
      </c>
      <c r="H25" t="str">
        <f>RTD("cqg.rtd", ,"ContractData",E25, "LongDescription",, "T")</f>
        <v>Midgrade Gasoline Ohio</v>
      </c>
    </row>
    <row r="26" spans="1:8" x14ac:dyDescent="0.3">
      <c r="A26" t="s">
        <v>93</v>
      </c>
      <c r="B26">
        <f>IF(RTD("cqg.rtd",,"StudyData",A26, "Bar", "", "Close","W","0",,,,,"T")="",RTD("cqg.rtd",,"StudyData",A26, "Bar", "", "Close","W","-1",,,,,"T"),RTD("cqg.rtd",,"StudyData",A26, "Bar", "", "Close","W","0",,,,,"T"))</f>
        <v>5.2969999999999997</v>
      </c>
      <c r="C26">
        <f>IFERROR(IF(RTD("cqg.rtd",,"StudyData",A26, "Bar", "", "Close","W","0",,,,,"T")="",RTD("cqg.rtd",,"StudyData",A26, "Bar", "", "Close","W","-1",,,,,"T")-RTD("cqg.rtd",,"StudyData",A26, "Bar", "", "Close","W","-2",,,,,"T"),RTD("cqg.rtd",,"StudyData",A26, "Bar", "", "Close","W","0",,,,,"T")-RTD("cqg.rtd",,"StudyData",A26, "Bar", "", "Close","W","-1",,,,,"T")),"")</f>
        <v>-5.0000000000000711E-2</v>
      </c>
      <c r="D26" t="str">
        <f>RTD("cqg.rtd", ,"ContractData",A26, "LongDescription",, "T")</f>
        <v>Midgrade Gasoline Central Atlantic (PADD 1B)</v>
      </c>
      <c r="E26" t="s">
        <v>133</v>
      </c>
      <c r="F26">
        <f>IF(RTD("cqg.rtd",,"StudyData",E26, "Bar", "", "Close","W","0",,,,,"T")="",RTD("cqg.rtd",,"StudyData",E26, "Bar", "", "Close","W","-1",,,,,"T"),RTD("cqg.rtd",,"StudyData",E26, "Bar", "", "Close","W","0",,,,,"T"))</f>
        <v>5.2960000000000003</v>
      </c>
      <c r="G26">
        <f>IFERROR(IF(RTD("cqg.rtd",,"StudyData",E26, "Bar", "", "Close","W","0",,,,,"T")="",RTD("cqg.rtd",,"StudyData",E26, "Bar", "", "Close","W","-1",,,,,"T")-RTD("cqg.rtd",,"StudyData",E26, "Bar", "", "Close","W","-2",,,,,"T"),RTD("cqg.rtd",,"StudyData",E26, "Bar", "", "Close","W","0",,,,,"T")-RTD("cqg.rtd",,"StudyData",E26, "Bar", "", "Close","W","-1",,,,,"T")),"")</f>
        <v>-8.0000000000000071E-2</v>
      </c>
      <c r="H26" t="str">
        <f>RTD("cqg.rtd", ,"ContractData",E26, "LongDescription",, "T")</f>
        <v>Midgrade Gasoline Reformulated Areas Boston</v>
      </c>
    </row>
    <row r="27" spans="1:8" x14ac:dyDescent="0.3">
      <c r="A27" t="s">
        <v>94</v>
      </c>
      <c r="B27">
        <f>IF(RTD("cqg.rtd",,"StudyData",A27, "Bar", "", "Close","W","0",,,,,"T")="",RTD("cqg.rtd",,"StudyData",A27, "Bar", "", "Close","W","-1",,,,,"T"),RTD("cqg.rtd",,"StudyData",A27, "Bar", "", "Close","W","0",,,,,"T"))</f>
        <v>6.0839999999999996</v>
      </c>
      <c r="C27">
        <f>IFERROR(IF(RTD("cqg.rtd",,"StudyData",A27, "Bar", "", "Close","W","0",,,,,"T")="",RTD("cqg.rtd",,"StudyData",A27, "Bar", "", "Close","W","-1",,,,,"T")-RTD("cqg.rtd",,"StudyData",A27, "Bar", "", "Close","W","-2",,,,,"T"),RTD("cqg.rtd",,"StudyData",A27, "Bar", "", "Close","W","0",,,,,"T")-RTD("cqg.rtd",,"StudyData",A27, "Bar", "", "Close","W","-1",,,,,"T")),"")</f>
        <v>-7.2000000000000064E-2</v>
      </c>
      <c r="D27" t="str">
        <f>RTD("cqg.rtd", ,"ContractData",A27, "LongDescription",, "T")</f>
        <v>Midgrade Gasoline Chicago</v>
      </c>
      <c r="E27" t="s">
        <v>134</v>
      </c>
      <c r="F27">
        <f>IF(RTD("cqg.rtd",,"StudyData",E27, "Bar", "", "Close","W","0",,,,,"T")="",RTD("cqg.rtd",,"StudyData",E27, "Bar", "", "Close","W","-1",,,,,"T"),RTD("cqg.rtd",,"StudyData",E27, "Bar", "", "Close","W","0",,,,,"T"))</f>
        <v>6.4050000000000002</v>
      </c>
      <c r="G27">
        <f>IFERROR(IF(RTD("cqg.rtd",,"StudyData",E27, "Bar", "", "Close","W","0",,,,,"T")="",RTD("cqg.rtd",,"StudyData",E27, "Bar", "", "Close","W","-1",,,,,"T")-RTD("cqg.rtd",,"StudyData",E27, "Bar", "", "Close","W","-2",,,,,"T"),RTD("cqg.rtd",,"StudyData",E27, "Bar", "", "Close","W","0",,,,,"T")-RTD("cqg.rtd",,"StudyData",E27, "Bar", "", "Close","W","-1",,,,,"T")),"")</f>
        <v>-7.5999999999999623E-2</v>
      </c>
      <c r="H27" t="str">
        <f>RTD("cqg.rtd", ,"ContractData",E27, "LongDescription",, "T")</f>
        <v>Midgrade Gasoline Reformulated Areas California</v>
      </c>
    </row>
    <row r="28" spans="1:8" x14ac:dyDescent="0.3">
      <c r="A28" t="s">
        <v>95</v>
      </c>
      <c r="B28">
        <f>IF(RTD("cqg.rtd",,"StudyData",A28, "Bar", "", "Close","W","0",,,,,"T")="",RTD("cqg.rtd",,"StudyData",A28, "Bar", "", "Close","W","-1",,,,,"T"),RTD("cqg.rtd",,"StudyData",A28, "Bar", "", "Close","W","0",,,,,"T"))</f>
        <v>5.266</v>
      </c>
      <c r="C28">
        <f>IFERROR(IF(RTD("cqg.rtd",,"StudyData",A28, "Bar", "", "Close","W","0",,,,,"T")="",RTD("cqg.rtd",,"StudyData",A28, "Bar", "", "Close","W","-1",,,,,"T")-RTD("cqg.rtd",,"StudyData",A28, "Bar", "", "Close","W","-2",,,,,"T"),RTD("cqg.rtd",,"StudyData",A28, "Bar", "", "Close","W","0",,,,,"T")-RTD("cqg.rtd",,"StudyData",A28, "Bar", "", "Close","W","-1",,,,,"T")),"")</f>
        <v>-7.8999999999999737E-2</v>
      </c>
      <c r="D28" t="str">
        <f>RTD("cqg.rtd", ,"ContractData",A28, "LongDescription",, "T")</f>
        <v>Midgrade Gasoline Cleveland</v>
      </c>
      <c r="E28" t="s">
        <v>135</v>
      </c>
      <c r="F28">
        <f>IF(RTD("cqg.rtd",,"StudyData",E28, "Bar", "", "Close","W","0",,,,,"T")="",RTD("cqg.rtd",,"StudyData",E28, "Bar", "", "Close","W","-1",,,,,"T"),RTD("cqg.rtd",,"StudyData",E28, "Bar", "", "Close","W","0",,,,,"T"))</f>
        <v>5.3019999999999996</v>
      </c>
      <c r="G28">
        <f>IFERROR(IF(RTD("cqg.rtd",,"StudyData",E28, "Bar", "", "Close","W","0",,,,,"T")="",RTD("cqg.rtd",,"StudyData",E28, "Bar", "", "Close","W","-1",,,,,"T")-RTD("cqg.rtd",,"StudyData",E28, "Bar", "", "Close","W","-2",,,,,"T"),RTD("cqg.rtd",,"StudyData",E28, "Bar", "", "Close","W","0",,,,,"T")-RTD("cqg.rtd",,"StudyData",E28, "Bar", "", "Close","W","-1",,,,,"T")),"")</f>
        <v>-6.2000000000000277E-2</v>
      </c>
      <c r="H28" t="str">
        <f>RTD("cqg.rtd", ,"ContractData",E28, "LongDescription",, "T")</f>
        <v>Midgrade Gasoline Reformulated Areas Central Atlantic (PADD 1B)</v>
      </c>
    </row>
    <row r="29" spans="1:8" x14ac:dyDescent="0.3">
      <c r="A29" t="s">
        <v>96</v>
      </c>
      <c r="B29">
        <f>IF(RTD("cqg.rtd",,"StudyData",A29, "Bar", "", "Close","W","0",,,,,"T")="",RTD("cqg.rtd",,"StudyData",A29, "Bar", "", "Close","W","-1",,,,,"T"),RTD("cqg.rtd",,"StudyData",A29, "Bar", "", "Close","W","0",,,,,"T"))</f>
        <v>5.2119999999999997</v>
      </c>
      <c r="C29">
        <f>IFERROR(IF(RTD("cqg.rtd",,"StudyData",A29, "Bar", "", "Close","W","0",,,,,"T")="",RTD("cqg.rtd",,"StudyData",A29, "Bar", "", "Close","W","-1",,,,,"T")-RTD("cqg.rtd",,"StudyData",A29, "Bar", "", "Close","W","-2",,,,,"T"),RTD("cqg.rtd",,"StudyData",A29, "Bar", "", "Close","W","0",,,,,"T")-RTD("cqg.rtd",,"StudyData",A29, "Bar", "", "Close","W","-1",,,,,"T")),"")</f>
        <v>-4.9999999999998934E-3</v>
      </c>
      <c r="D29" t="str">
        <f>RTD("cqg.rtd", ,"ContractData",A29, "LongDescription",, "T")</f>
        <v>Midgrade Gasoline Colorado</v>
      </c>
      <c r="E29" t="s">
        <v>136</v>
      </c>
      <c r="F29">
        <f>IF(RTD("cqg.rtd",,"StudyData",E29, "Bar", "", "Close","W","0",,,,,"T")="",RTD("cqg.rtd",,"StudyData",E29, "Bar", "", "Close","W","-1",,,,,"T"),RTD("cqg.rtd",,"StudyData",E29, "Bar", "", "Close","W","0",,,,,"T"))</f>
        <v>6.0839999999999996</v>
      </c>
      <c r="G29">
        <f>IFERROR(IF(RTD("cqg.rtd",,"StudyData",E29, "Bar", "", "Close","W","0",,,,,"T")="",RTD("cqg.rtd",,"StudyData",E29, "Bar", "", "Close","W","-1",,,,,"T")-RTD("cqg.rtd",,"StudyData",E29, "Bar", "", "Close","W","-2",,,,,"T"),RTD("cqg.rtd",,"StudyData",E29, "Bar", "", "Close","W","0",,,,,"T")-RTD("cqg.rtd",,"StudyData",E29, "Bar", "", "Close","W","-1",,,,,"T")),"")</f>
        <v>-7.2000000000000064E-2</v>
      </c>
      <c r="H29" t="str">
        <f>RTD("cqg.rtd", ,"ContractData",E29, "LongDescription",, "T")</f>
        <v>Midgrade Gasoline Reformulated Areas Chicago</v>
      </c>
    </row>
    <row r="30" spans="1:8" x14ac:dyDescent="0.3">
      <c r="A30" t="s">
        <v>97</v>
      </c>
      <c r="B30">
        <f>IF(RTD("cqg.rtd",,"StudyData",A30, "Bar", "", "Close","W","0",,,,,"T")="",RTD("cqg.rtd",,"StudyData",A30, "Bar", "", "Close","W","-1",,,,,"T"),RTD("cqg.rtd",,"StudyData",A30, "Bar", "", "Close","W","0",,,,,"T"))</f>
        <v>5.2869999999999999</v>
      </c>
      <c r="C30">
        <f>IFERROR(IF(RTD("cqg.rtd",,"StudyData",A30, "Bar", "", "Close","W","0",,,,,"T")="",RTD("cqg.rtd",,"StudyData",A30, "Bar", "", "Close","W","-1",,,,,"T")-RTD("cqg.rtd",,"StudyData",A30, "Bar", "", "Close","W","-2",,,,,"T"),RTD("cqg.rtd",,"StudyData",A30, "Bar", "", "Close","W","0",,,,,"T")-RTD("cqg.rtd",,"StudyData",A30, "Bar", "", "Close","W","-1",,,,,"T")),"")</f>
        <v>-2.5999999999999801E-2</v>
      </c>
      <c r="D30" t="str">
        <f>RTD("cqg.rtd", ,"ContractData",A30, "LongDescription",, "T")</f>
        <v>Midgrade Gasoline Conventional Areas Central Atlantic (PADD 1B)</v>
      </c>
      <c r="E30" t="s">
        <v>137</v>
      </c>
      <c r="F30">
        <f>IF(RTD("cqg.rtd",,"StudyData",E30, "Bar", "", "Close","W","0",,,,,"T")="",RTD("cqg.rtd",,"StudyData",E30, "Bar", "", "Close","W","-1",,,,,"T"),RTD("cqg.rtd",,"StudyData",E30, "Bar", "", "Close","W","0",,,,,"T"))</f>
        <v>5.28</v>
      </c>
      <c r="G30">
        <f>IFERROR(IF(RTD("cqg.rtd",,"StudyData",E30, "Bar", "", "Close","W","0",,,,,"T")="",RTD("cqg.rtd",,"StudyData",E30, "Bar", "", "Close","W","-1",,,,,"T")-RTD("cqg.rtd",,"StudyData",E30, "Bar", "", "Close","W","-2",,,,,"T"),RTD("cqg.rtd",,"StudyData",E30, "Bar", "", "Close","W","0",,,,,"T")-RTD("cqg.rtd",,"StudyData",E30, "Bar", "", "Close","W","-1",,,,,"T")),"")</f>
        <v>-7.5000000000000178E-2</v>
      </c>
      <c r="H30" t="str">
        <f>RTD("cqg.rtd", ,"ContractData",E30, "LongDescription",, "T")</f>
        <v>Midgrade Gasoline Reformulated Areas East Coast (PADD 1)</v>
      </c>
    </row>
    <row r="31" spans="1:8" x14ac:dyDescent="0.3">
      <c r="A31" t="s">
        <v>98</v>
      </c>
      <c r="B31">
        <f>IF(RTD("cqg.rtd",,"StudyData",A31, "Bar", "", "Close","W","0",,,,,"T")="",RTD("cqg.rtd",,"StudyData",A31, "Bar", "", "Close","W","-1",,,,,"T"),RTD("cqg.rtd",,"StudyData",A31, "Bar", "", "Close","W","0",,,,,"T"))</f>
        <v>5.266</v>
      </c>
      <c r="C31">
        <f>IFERROR(IF(RTD("cqg.rtd",,"StudyData",A31, "Bar", "", "Close","W","0",,,,,"T")="",RTD("cqg.rtd",,"StudyData",A31, "Bar", "", "Close","W","-1",,,,,"T")-RTD("cqg.rtd",,"StudyData",A31, "Bar", "", "Close","W","-2",,,,,"T"),RTD("cqg.rtd",,"StudyData",A31, "Bar", "", "Close","W","0",,,,,"T")-RTD("cqg.rtd",,"StudyData",A31, "Bar", "", "Close","W","-1",,,,,"T")),"")</f>
        <v>-7.8999999999999737E-2</v>
      </c>
      <c r="D31" t="str">
        <f>RTD("cqg.rtd", ,"ContractData",A31, "LongDescription",, "T")</f>
        <v>Midgrade Gasoline Conventional Areas Cleveland</v>
      </c>
      <c r="E31" t="s">
        <v>138</v>
      </c>
      <c r="F31">
        <f>IF(RTD("cqg.rtd",,"StudyData",E31, "Bar", "", "Close","W","0",,,,,"T")="",RTD("cqg.rtd",,"StudyData",E31, "Bar", "", "Close","W","-1",,,,,"T"),RTD("cqg.rtd",,"StudyData",E31, "Bar", "", "Close","W","0",,,,,"T"))</f>
        <v>4.9080000000000004</v>
      </c>
      <c r="G31">
        <f>IFERROR(IF(RTD("cqg.rtd",,"StudyData",E31, "Bar", "", "Close","W","0",,,,,"T")="",RTD("cqg.rtd",,"StudyData",E31, "Bar", "", "Close","W","-1",,,,,"T")-RTD("cqg.rtd",,"StudyData",E31, "Bar", "", "Close","W","-2",,,,,"T"),RTD("cqg.rtd",,"StudyData",E31, "Bar", "", "Close","W","0",,,,,"T")-RTD("cqg.rtd",,"StudyData",E31, "Bar", "", "Close","W","-1",,,,,"T")),"")</f>
        <v>-0.10699999999999932</v>
      </c>
      <c r="H31" t="str">
        <f>RTD("cqg.rtd", ,"ContractData",E31, "LongDescription",, "T")</f>
        <v>Midgrade Gasoline Reformulated Areas Gulf Coast (PADD 3)</v>
      </c>
    </row>
    <row r="32" spans="1:8" x14ac:dyDescent="0.3">
      <c r="A32" t="s">
        <v>99</v>
      </c>
      <c r="B32">
        <f>IF(RTD("cqg.rtd",,"StudyData",A32, "Bar", "", "Close","W","0",,,,,"T")="",RTD("cqg.rtd",,"StudyData",A32, "Bar", "", "Close","W","-1",,,,,"T"),RTD("cqg.rtd",,"StudyData",A32, "Bar", "", "Close","W","0",,,,,"T"))</f>
        <v>5.2119999999999997</v>
      </c>
      <c r="C32">
        <f>IFERROR(IF(RTD("cqg.rtd",,"StudyData",A32, "Bar", "", "Close","W","0",,,,,"T")="",RTD("cqg.rtd",,"StudyData",A32, "Bar", "", "Close","W","-1",,,,,"T")-RTD("cqg.rtd",,"StudyData",A32, "Bar", "", "Close","W","-2",,,,,"T"),RTD("cqg.rtd",,"StudyData",A32, "Bar", "", "Close","W","0",,,,,"T")-RTD("cqg.rtd",,"StudyData",A32, "Bar", "", "Close","W","-1",,,,,"T")),"")</f>
        <v>-4.9999999999998934E-3</v>
      </c>
      <c r="D32" t="str">
        <f>RTD("cqg.rtd", ,"ContractData",A32, "LongDescription",, "T")</f>
        <v>Midgrade Gasoline Conventional Areas Colorado</v>
      </c>
      <c r="E32" t="s">
        <v>139</v>
      </c>
      <c r="F32">
        <f>IF(RTD("cqg.rtd",,"StudyData",E32, "Bar", "", "Close","W","0",,,,,"T")="",RTD("cqg.rtd",,"StudyData",E32, "Bar", "", "Close","W","-1",,,,,"T"),RTD("cqg.rtd",,"StudyData",E32, "Bar", "", "Close","W","0",,,,,"T"))</f>
        <v>4.923</v>
      </c>
      <c r="G32">
        <f>IFERROR(IF(RTD("cqg.rtd",,"StudyData",E32, "Bar", "", "Close","W","0",,,,,"T")="",RTD("cqg.rtd",,"StudyData",E32, "Bar", "", "Close","W","-1",,,,,"T")-RTD("cqg.rtd",,"StudyData",E32, "Bar", "", "Close","W","-2",,,,,"T"),RTD("cqg.rtd",,"StudyData",E32, "Bar", "", "Close","W","0",,,,,"T")-RTD("cqg.rtd",,"StudyData",E32, "Bar", "", "Close","W","-1",,,,,"T")),"")</f>
        <v>-5.1000000000000156E-2</v>
      </c>
      <c r="H32" t="str">
        <f>RTD("cqg.rtd", ,"ContractData",E32, "LongDescription",, "T")</f>
        <v>Midgrade Gasoline Reformulated Areas Houston</v>
      </c>
    </row>
    <row r="33" spans="1:8" x14ac:dyDescent="0.3">
      <c r="A33" t="s">
        <v>100</v>
      </c>
      <c r="B33">
        <f>IF(RTD("cqg.rtd",,"StudyData",A33, "Bar", "", "Close","W","0",,,,,"T")="",RTD("cqg.rtd",,"StudyData",A33, "Bar", "", "Close","W","-1",,,,,"T"),RTD("cqg.rtd",,"StudyData",A33, "Bar", "", "Close","W","0",,,,,"T"))</f>
        <v>5.2069999999999999</v>
      </c>
      <c r="C33">
        <f>IFERROR(IF(RTD("cqg.rtd",,"StudyData",A33, "Bar", "", "Close","W","0",,,,,"T")="",RTD("cqg.rtd",,"StudyData",A33, "Bar", "", "Close","W","-1",,,,,"T")-RTD("cqg.rtd",,"StudyData",A33, "Bar", "", "Close","W","-2",,,,,"T"),RTD("cqg.rtd",,"StudyData",A33, "Bar", "", "Close","W","0",,,,,"T")-RTD("cqg.rtd",,"StudyData",A33, "Bar", "", "Close","W","-1",,,,,"T")),"")</f>
        <v>-1.6000000000000014E-2</v>
      </c>
      <c r="D33" t="str">
        <f>RTD("cqg.rtd", ,"ContractData",A33, "LongDescription",, "T")</f>
        <v>Midgrade Gasoline Conventional Areas Denver</v>
      </c>
      <c r="E33" t="s">
        <v>140</v>
      </c>
      <c r="F33">
        <f>IF(RTD("cqg.rtd",,"StudyData",E33, "Bar", "", "Close","W","0",,,,,"T")="",RTD("cqg.rtd",,"StudyData",E33, "Bar", "", "Close","W","-1",,,,,"T"),RTD("cqg.rtd",,"StudyData",E33, "Bar", "", "Close","W","0",,,,,"T"))</f>
        <v>6.4169999999999998</v>
      </c>
      <c r="G33">
        <f>IFERROR(IF(RTD("cqg.rtd",,"StudyData",E33, "Bar", "", "Close","W","0",,,,,"T")="",RTD("cqg.rtd",,"StudyData",E33, "Bar", "", "Close","W","-1",,,,,"T")-RTD("cqg.rtd",,"StudyData",E33, "Bar", "", "Close","W","-2",,,,,"T"),RTD("cqg.rtd",,"StudyData",E33, "Bar", "", "Close","W","0",,,,,"T")-RTD("cqg.rtd",,"StudyData",E33, "Bar", "", "Close","W","-1",,,,,"T")),"")</f>
        <v>-7.6999999999999957E-2</v>
      </c>
      <c r="H33" t="str">
        <f>RTD("cqg.rtd", ,"ContractData",E33, "LongDescription",, "T")</f>
        <v>Midgrade Gasoline Reformulated Areas Los Angeles</v>
      </c>
    </row>
    <row r="34" spans="1:8" x14ac:dyDescent="0.3">
      <c r="A34" t="s">
        <v>101</v>
      </c>
      <c r="B34">
        <f>IF(RTD("cqg.rtd",,"StudyData",A34, "Bar", "", "Close","W","0",,,,,"T")="",RTD("cqg.rtd",,"StudyData",A34, "Bar", "", "Close","W","-1",,,,,"T"),RTD("cqg.rtd",,"StudyData",A34, "Bar", "", "Close","W","0",,,,,"T"))</f>
        <v>4.9870000000000001</v>
      </c>
      <c r="C34">
        <f>IFERROR(IF(RTD("cqg.rtd",,"StudyData",A34, "Bar", "", "Close","W","0",,,,,"T")="",RTD("cqg.rtd",,"StudyData",A34, "Bar", "", "Close","W","-1",,,,,"T")-RTD("cqg.rtd",,"StudyData",A34, "Bar", "", "Close","W","-2",,,,,"T"),RTD("cqg.rtd",,"StudyData",A34, "Bar", "", "Close","W","0",,,,,"T")-RTD("cqg.rtd",,"StudyData",A34, "Bar", "", "Close","W","-1",,,,,"T")),"")</f>
        <v>-8.3000000000000185E-2</v>
      </c>
      <c r="D34" t="str">
        <f>RTD("cqg.rtd", ,"ContractData",A34, "LongDescription",, "T")</f>
        <v>Midgrade Gasoline Conventional Areas East Coast (PADD 1)</v>
      </c>
      <c r="E34" t="s">
        <v>141</v>
      </c>
      <c r="F34">
        <f>IF(RTD("cqg.rtd",,"StudyData",E34, "Bar", "", "Close","W","0",,,,,"T")="",RTD("cqg.rtd",,"StudyData",E34, "Bar", "", "Close","W","-1",,,,,"T"),RTD("cqg.rtd",,"StudyData",E34, "Bar", "", "Close","W","0",,,,,"T"))</f>
        <v>5.1760000000000002</v>
      </c>
      <c r="G34">
        <f>IFERROR(IF(RTD("cqg.rtd",,"StudyData",E34, "Bar", "", "Close","W","0",,,,,"T")="",RTD("cqg.rtd",,"StudyData",E34, "Bar", "", "Close","W","-1",,,,,"T")-RTD("cqg.rtd",,"StudyData",E34, "Bar", "", "Close","W","-2",,,,,"T"),RTD("cqg.rtd",,"StudyData",E34, "Bar", "", "Close","W","0",,,,,"T")-RTD("cqg.rtd",,"StudyData",E34, "Bar", "", "Close","W","-1",,,,,"T")),"")</f>
        <v>-0.1639999999999997</v>
      </c>
      <c r="H34" t="str">
        <f>RTD("cqg.rtd", ,"ContractData",E34, "LongDescription",, "T")</f>
        <v>Midgrade Gasoline Reformulated Areas Lower Atlantic (PADD 1C)</v>
      </c>
    </row>
    <row r="35" spans="1:8" x14ac:dyDescent="0.3">
      <c r="A35" t="s">
        <v>102</v>
      </c>
      <c r="B35">
        <f>IF(RTD("cqg.rtd",,"StudyData",A35, "Bar", "", "Close","W","0",,,,,"T")="",RTD("cqg.rtd",,"StudyData",A35, "Bar", "", "Close","W","-1",,,,,"T"),RTD("cqg.rtd",,"StudyData",A35, "Bar", "", "Close","W","0",,,,,"T"))</f>
        <v>4.968</v>
      </c>
      <c r="C35">
        <f>IFERROR(IF(RTD("cqg.rtd",,"StudyData",A35, "Bar", "", "Close","W","0",,,,,"T")="",RTD("cqg.rtd",,"StudyData",A35, "Bar", "", "Close","W","-1",,,,,"T")-RTD("cqg.rtd",,"StudyData",A35, "Bar", "", "Close","W","-2",,,,,"T"),RTD("cqg.rtd",,"StudyData",A35, "Bar", "", "Close","W","0",,,,,"T")-RTD("cqg.rtd",,"StudyData",A35, "Bar", "", "Close","W","-1",,,,,"T")),"")</f>
        <v>-0.15399999999999991</v>
      </c>
      <c r="D35" t="str">
        <f>RTD("cqg.rtd", ,"ContractData",A35, "LongDescription",, "T")</f>
        <v>Midgrade Gasoline Conventional Areas Florida</v>
      </c>
      <c r="E35" t="s">
        <v>142</v>
      </c>
      <c r="F35">
        <f>IF(RTD("cqg.rtd",,"StudyData",E35, "Bar", "", "Close","W","0",,,,,"T")="",RTD("cqg.rtd",,"StudyData",E35, "Bar", "", "Close","W","-1",,,,,"T"),RTD("cqg.rtd",,"StudyData",E35, "Bar", "", "Close","W","0",,,,,"T"))</f>
        <v>5.2949999999999999</v>
      </c>
      <c r="G35">
        <f>IFERROR(IF(RTD("cqg.rtd",,"StudyData",E35, "Bar", "", "Close","W","0",,,,,"T")="",RTD("cqg.rtd",,"StudyData",E35, "Bar", "", "Close","W","-1",,,,,"T")-RTD("cqg.rtd",,"StudyData",E35, "Bar", "", "Close","W","-2",,,,,"T"),RTD("cqg.rtd",,"StudyData",E35, "Bar", "", "Close","W","0",,,,,"T")-RTD("cqg.rtd",,"StudyData",E35, "Bar", "", "Close","W","-1",,,,,"T")),"")</f>
        <v>-7.3000000000000398E-2</v>
      </c>
      <c r="H35" t="str">
        <f>RTD("cqg.rtd", ,"ContractData",E35, "LongDescription",, "T")</f>
        <v>Midgrade Gasoline Reformulated Areas Massachusetts</v>
      </c>
    </row>
    <row r="36" spans="1:8" x14ac:dyDescent="0.3">
      <c r="A36" t="s">
        <v>103</v>
      </c>
      <c r="B36">
        <f>IF(RTD("cqg.rtd",,"StudyData",A36, "Bar", "", "Close","W","0",,,,,"T")="",RTD("cqg.rtd",,"StudyData",A36, "Bar", "", "Close","W","-1",,,,,"T"),RTD("cqg.rtd",,"StudyData",A36, "Bar", "", "Close","W","0",,,,,"T"))</f>
        <v>4.883</v>
      </c>
      <c r="C36">
        <f>IFERROR(IF(RTD("cqg.rtd",,"StudyData",A36, "Bar", "", "Close","W","0",,,,,"T")="",RTD("cqg.rtd",,"StudyData",A36, "Bar", "", "Close","W","-1",,,,,"T")-RTD("cqg.rtd",,"StudyData",A36, "Bar", "", "Close","W","-2",,,,,"T"),RTD("cqg.rtd",,"StudyData",A36, "Bar", "", "Close","W","0",,,,,"T")-RTD("cqg.rtd",,"StudyData",A36, "Bar", "", "Close","W","-1",,,,,"T")),"")</f>
        <v>-9.1000000000000192E-2</v>
      </c>
      <c r="D36" t="str">
        <f>RTD("cqg.rtd", ,"ContractData",A36, "LongDescription",, "T")</f>
        <v>Midgrade Gasoline Conventional Areas Gulf Coast (PADD 3)</v>
      </c>
      <c r="E36" t="s">
        <v>143</v>
      </c>
      <c r="F36">
        <f>IF(RTD("cqg.rtd",,"StudyData",E36, "Bar", "", "Close","W","0",,,,,"T")="",RTD("cqg.rtd",,"StudyData",E36, "Bar", "", "Close","W","-1",,,,,"T"),RTD("cqg.rtd",,"StudyData",E36, "Bar", "", "Close","W","0",,,,,"T"))</f>
        <v>5.8710000000000004</v>
      </c>
      <c r="G36">
        <f>IFERROR(IF(RTD("cqg.rtd",,"StudyData",E36, "Bar", "", "Close","W","0",,,,,"T")="",RTD("cqg.rtd",,"StudyData",E36, "Bar", "", "Close","W","-1",,,,,"T")-RTD("cqg.rtd",,"StudyData",E36, "Bar", "", "Close","W","-2",,,,,"T"),RTD("cqg.rtd",,"StudyData",E36, "Bar", "", "Close","W","0",,,,,"T")-RTD("cqg.rtd",,"StudyData",E36, "Bar", "", "Close","W","-1",,,,,"T")),"")</f>
        <v>-8.2999999999999297E-2</v>
      </c>
      <c r="H36" t="str">
        <f>RTD("cqg.rtd", ,"ContractData",E36, "LongDescription",, "T")</f>
        <v>Midgrade Gasoline Reformulated Areas Midwest (PADD 2)</v>
      </c>
    </row>
    <row r="37" spans="1:8" x14ac:dyDescent="0.3">
      <c r="A37" t="s">
        <v>104</v>
      </c>
      <c r="B37">
        <f>IF(RTD("cqg.rtd",,"StudyData",A37, "Bar", "", "Close","W","0",,,,,"T")="",RTD("cqg.rtd",,"StudyData",A37, "Bar", "", "Close","W","-1",,,,,"T"),RTD("cqg.rtd",,"StudyData",A37, "Bar", "", "Close","W","0",,,,,"T"))</f>
        <v>4.907</v>
      </c>
      <c r="C37">
        <f>IFERROR(IF(RTD("cqg.rtd",,"StudyData",A37, "Bar", "", "Close","W","0",,,,,"T")="",RTD("cqg.rtd",,"StudyData",A37, "Bar", "", "Close","W","-1",,,,,"T")-RTD("cqg.rtd",,"StudyData",A37, "Bar", "", "Close","W","-2",,,,,"T"),RTD("cqg.rtd",,"StudyData",A37, "Bar", "", "Close","W","0",,,,,"T")-RTD("cqg.rtd",,"StudyData",A37, "Bar", "", "Close","W","-1",,,,,"T")),"")</f>
        <v>-9.6999999999999531E-2</v>
      </c>
      <c r="D37" t="str">
        <f>RTD("cqg.rtd", ,"ContractData",A37, "LongDescription",, "T")</f>
        <v>Midgrade Gasoline Conventional Areas Lower Atlantic (PADD 1C)</v>
      </c>
      <c r="E37" t="s">
        <v>144</v>
      </c>
      <c r="F37">
        <f>IF(RTD("cqg.rtd",,"StudyData",E37, "Bar", "", "Close","W","0",,,,,"T")="",RTD("cqg.rtd",,"StudyData",E37, "Bar", "", "Close","W","-1",,,,,"T"),RTD("cqg.rtd",,"StudyData",E37, "Bar", "", "Close","W","0",,,,,"T"))</f>
        <v>5.282</v>
      </c>
      <c r="G37">
        <f>IFERROR(IF(RTD("cqg.rtd",,"StudyData",E37, "Bar", "", "Close","W","0",,,,,"T")="",RTD("cqg.rtd",,"StudyData",E37, "Bar", "", "Close","W","-1",,,,,"T")-RTD("cqg.rtd",,"StudyData",E37, "Bar", "", "Close","W","-2",,,,,"T"),RTD("cqg.rtd",,"StudyData",E37, "Bar", "", "Close","W","0",,,,,"T")-RTD("cqg.rtd",,"StudyData",E37, "Bar", "", "Close","W","-1",,,,,"T")),"")</f>
        <v>-6.2000000000000277E-2</v>
      </c>
      <c r="H37" t="str">
        <f>RTD("cqg.rtd", ,"ContractData",E37, "LongDescription",, "T")</f>
        <v>Midgrade Gasoline Reformulated Areas New England (PADD 1A)</v>
      </c>
    </row>
    <row r="38" spans="1:8" x14ac:dyDescent="0.3">
      <c r="A38" t="s">
        <v>105</v>
      </c>
      <c r="B38">
        <f>IF(RTD("cqg.rtd",,"StudyData",A38, "Bar", "", "Close","W","0",,,,,"T")="",RTD("cqg.rtd",,"StudyData",A38, "Bar", "", "Close","W","-1",,,,,"T"),RTD("cqg.rtd",,"StudyData",A38, "Bar", "", "Close","W","0",,,,,"T"))</f>
        <v>5.0869999999999997</v>
      </c>
      <c r="C38">
        <f>IFERROR(IF(RTD("cqg.rtd",,"StudyData",A38, "Bar", "", "Close","W","0",,,,,"T")="",RTD("cqg.rtd",,"StudyData",A38, "Bar", "", "Close","W","-1",,,,,"T")-RTD("cqg.rtd",,"StudyData",A38, "Bar", "", "Close","W","-2",,,,,"T"),RTD("cqg.rtd",,"StudyData",A38, "Bar", "", "Close","W","0",,,,,"T")-RTD("cqg.rtd",,"StudyData",A38, "Bar", "", "Close","W","-1",,,,,"T")),"")</f>
        <v>-0.12900000000000045</v>
      </c>
      <c r="D38" t="str">
        <f>RTD("cqg.rtd", ,"ContractData",A38, "LongDescription",, "T")</f>
        <v>Midgrade Gasoline Conventional Areas Miami</v>
      </c>
      <c r="E38" t="s">
        <v>145</v>
      </c>
      <c r="F38">
        <f>IF(RTD("cqg.rtd",,"StudyData",E38, "Bar", "", "Close","W","0",,,,,"T")="",RTD("cqg.rtd",,"StudyData",E38, "Bar", "", "Close","W","-1",,,,,"T"),RTD("cqg.rtd",,"StudyData",E38, "Bar", "", "Close","W","0",,,,,"T"))</f>
        <v>5.181</v>
      </c>
      <c r="G38">
        <f>IFERROR(IF(RTD("cqg.rtd",,"StudyData",E38, "Bar", "", "Close","W","0",,,,,"T")="",RTD("cqg.rtd",,"StudyData",E38, "Bar", "", "Close","W","-1",,,,,"T")-RTD("cqg.rtd",,"StudyData",E38, "Bar", "", "Close","W","-2",,,,,"T"),RTD("cqg.rtd",,"StudyData",E38, "Bar", "", "Close","W","0",,,,,"T")-RTD("cqg.rtd",,"StudyData",E38, "Bar", "", "Close","W","-1",,,,,"T")),"")</f>
        <v>-5.600000000000005E-2</v>
      </c>
      <c r="H38" t="str">
        <f>RTD("cqg.rtd", ,"ContractData",E38, "LongDescription",, "T")</f>
        <v>Midgrade Gasoline Reformulated Areas New York</v>
      </c>
    </row>
    <row r="39" spans="1:8" x14ac:dyDescent="0.3">
      <c r="A39" t="s">
        <v>106</v>
      </c>
      <c r="B39">
        <f>IF(RTD("cqg.rtd",,"StudyData",A39, "Bar", "", "Close","W","0",,,,,"T")="",RTD("cqg.rtd",,"StudyData",A39, "Bar", "", "Close","W","-1",,,,,"T"),RTD("cqg.rtd",,"StudyData",A39, "Bar", "", "Close","W","0",,,,,"T"))</f>
        <v>5.03</v>
      </c>
      <c r="C39">
        <f>IFERROR(IF(RTD("cqg.rtd",,"StudyData",A39, "Bar", "", "Close","W","0",,,,,"T")="",RTD("cqg.rtd",,"StudyData",A39, "Bar", "", "Close","W","-1",,,,,"T")-RTD("cqg.rtd",,"StudyData",A39, "Bar", "", "Close","W","-2",,,,,"T"),RTD("cqg.rtd",,"StudyData",A39, "Bar", "", "Close","W","0",,,,,"T")-RTD("cqg.rtd",,"StudyData",A39, "Bar", "", "Close","W","-1",,,,,"T")),"")</f>
        <v>-7.5999999999999623E-2</v>
      </c>
      <c r="D39" t="str">
        <f>RTD("cqg.rtd", ,"ContractData",A39, "LongDescription",, "T")</f>
        <v>Midgrade Gasoline Conventional Areas Midwest (PADD 2)</v>
      </c>
      <c r="E39" t="s">
        <v>146</v>
      </c>
      <c r="F39">
        <f>IF(RTD("cqg.rtd",,"StudyData",E39, "Bar", "", "Close","W","0",,,,,"T")="",RTD("cqg.rtd",,"StudyData",E39, "Bar", "", "Close","W","-1",,,,,"T"),RTD("cqg.rtd",,"StudyData",E39, "Bar", "", "Close","W","0",,,,,"T"))</f>
        <v>5.2560000000000002</v>
      </c>
      <c r="G39">
        <f>IFERROR(IF(RTD("cqg.rtd",,"StudyData",E39, "Bar", "", "Close","W","0",,,,,"T")="",RTD("cqg.rtd",,"StudyData",E39, "Bar", "", "Close","W","-1",,,,,"T")-RTD("cqg.rtd",,"StudyData",E39, "Bar", "", "Close","W","-2",,,,,"T"),RTD("cqg.rtd",,"StudyData",E39, "Bar", "", "Close","W","0",,,,,"T")-RTD("cqg.rtd",,"StudyData",E39, "Bar", "", "Close","W","-1",,,,,"T")),"")</f>
        <v>-4.3999999999999595E-2</v>
      </c>
      <c r="H39" t="str">
        <f>RTD("cqg.rtd", ,"ContractData",E39, "LongDescription",, "T")</f>
        <v>Midgrade Gasoline Reformulated Areas New York City</v>
      </c>
    </row>
    <row r="40" spans="1:8" x14ac:dyDescent="0.3">
      <c r="A40" t="s">
        <v>107</v>
      </c>
      <c r="B40">
        <f>IF(RTD("cqg.rtd",,"StudyData",A40, "Bar", "", "Close","W","0",,,,,"T")="",RTD("cqg.rtd",,"StudyData",A40, "Bar", "", "Close","W","-1",,,,,"T"),RTD("cqg.rtd",,"StudyData",A40, "Bar", "", "Close","W","0",,,,,"T"))</f>
        <v>4.9909999999999997</v>
      </c>
      <c r="C40">
        <f>IFERROR(IF(RTD("cqg.rtd",,"StudyData",A40, "Bar", "", "Close","W","0",,,,,"T")="",RTD("cqg.rtd",,"StudyData",A40, "Bar", "", "Close","W","-1",,,,,"T")-RTD("cqg.rtd",,"StudyData",A40, "Bar", "", "Close","W","-2",,,,,"T"),RTD("cqg.rtd",,"StudyData",A40, "Bar", "", "Close","W","0",,,,,"T")-RTD("cqg.rtd",,"StudyData",A40, "Bar", "", "Close","W","-1",,,,,"T")),"")</f>
        <v>-4.0000000000004476E-3</v>
      </c>
      <c r="D40" t="str">
        <f>RTD("cqg.rtd", ,"ContractData",A40, "LongDescription",, "T")</f>
        <v>Midgrade Gasoline Conventional Areas Minnesota</v>
      </c>
      <c r="E40" t="s">
        <v>147</v>
      </c>
      <c r="F40">
        <f>IF(RTD("cqg.rtd",,"StudyData",E40, "Bar", "", "Close","W","0",,,,,"T")="",RTD("cqg.rtd",,"StudyData",E40, "Bar", "", "Close","W","-1",,,,,"T"),RTD("cqg.rtd",,"StudyData",E40, "Bar", "", "Close","W","0",,,,,"T"))</f>
        <v>6.4349999999999996</v>
      </c>
      <c r="G40">
        <f>IFERROR(IF(RTD("cqg.rtd",,"StudyData",E40, "Bar", "", "Close","W","0",,,,,"T")="",RTD("cqg.rtd",,"StudyData",E40, "Bar", "", "Close","W","-1",,,,,"T")-RTD("cqg.rtd",,"StudyData",E40, "Bar", "", "Close","W","-2",,,,,"T"),RTD("cqg.rtd",,"StudyData",E40, "Bar", "", "Close","W","0",,,,,"T")-RTD("cqg.rtd",,"StudyData",E40, "Bar", "", "Close","W","-1",,,,,"T")),"")</f>
        <v>-9.4000000000000306E-2</v>
      </c>
      <c r="H40" t="str">
        <f>RTD("cqg.rtd", ,"ContractData",E40, "LongDescription",, "T")</f>
        <v>Midgrade Gasoline Reformulated Areas San Francisco</v>
      </c>
    </row>
    <row r="41" spans="1:8" x14ac:dyDescent="0.3">
      <c r="A41" t="s">
        <v>108</v>
      </c>
      <c r="B41">
        <f>IF(RTD("cqg.rtd",,"StudyData",A41, "Bar", "", "Close","W","0",,,,,"T")="",RTD("cqg.rtd",,"StudyData",A41, "Bar", "", "Close","W","-1",,,,,"T"),RTD("cqg.rtd",,"StudyData",A41, "Bar", "", "Close","W","0",,,,,"T"))</f>
        <v>5.5839999999999996</v>
      </c>
      <c r="C41">
        <f>IFERROR(IF(RTD("cqg.rtd",,"StudyData",A41, "Bar", "", "Close","W","0",,,,,"T")="",RTD("cqg.rtd",,"StudyData",A41, "Bar", "", "Close","W","-1",,,,,"T")-RTD("cqg.rtd",,"StudyData",A41, "Bar", "", "Close","W","-2",,,,,"T"),RTD("cqg.rtd",,"StudyData",A41, "Bar", "", "Close","W","0",,,,,"T")-RTD("cqg.rtd",,"StudyData",A41, "Bar", "", "Close","W","-1",,,,,"T")),"")</f>
        <v>-4.7000000000000597E-2</v>
      </c>
      <c r="D41" t="str">
        <f>RTD("cqg.rtd", ,"ContractData",A41, "LongDescription",, "T")</f>
        <v>Midgrade Gasoline Conventional Areas New England (PADD 1A)</v>
      </c>
      <c r="E41" t="s">
        <v>148</v>
      </c>
      <c r="F41">
        <f>IF(RTD("cqg.rtd",,"StudyData",E41, "Bar", "", "Close","W","0",,,,,"T")="",RTD("cqg.rtd",,"StudyData",E41, "Bar", "", "Close","W","-1",,,,,"T"),RTD("cqg.rtd",,"StudyData",E41, "Bar", "", "Close","W","0",,,,,"T"))</f>
        <v>4.9080000000000004</v>
      </c>
      <c r="G41">
        <f>IFERROR(IF(RTD("cqg.rtd",,"StudyData",E41, "Bar", "", "Close","W","0",,,,,"T")="",RTD("cqg.rtd",,"StudyData",E41, "Bar", "", "Close","W","-1",,,,,"T")-RTD("cqg.rtd",,"StudyData",E41, "Bar", "", "Close","W","-2",,,,,"T"),RTD("cqg.rtd",,"StudyData",E41, "Bar", "", "Close","W","0",,,,,"T")-RTD("cqg.rtd",,"StudyData",E41, "Bar", "", "Close","W","-1",,,,,"T")),"")</f>
        <v>-0.10699999999999932</v>
      </c>
      <c r="H41" t="str">
        <f>RTD("cqg.rtd", ,"ContractData",E41, "LongDescription",, "T")</f>
        <v>Midgrade Gasoline Reformulated Areas Texas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C3" sqref="C3:C41"/>
    </sheetView>
  </sheetViews>
  <sheetFormatPr defaultRowHeight="17.25" x14ac:dyDescent="0.3"/>
  <cols>
    <col min="1" max="1" width="19.77734375" customWidth="1"/>
    <col min="4" max="4" width="60.77734375" customWidth="1"/>
    <col min="5" max="5" width="19.77734375" customWidth="1"/>
    <col min="8" max="8" width="60.77734375" customWidth="1"/>
  </cols>
  <sheetData>
    <row r="1" spans="1:8" x14ac:dyDescent="0.3">
      <c r="A1" t="s">
        <v>298</v>
      </c>
      <c r="B1" t="s">
        <v>299</v>
      </c>
      <c r="C1" t="s">
        <v>300</v>
      </c>
      <c r="D1" t="str">
        <f>"Description                                      "&amp;IF(RTD("cqg.rtd",,"StudyData",A2, "Bar", "", "Close","W","0",,,,,"T")="",TEXT(RTD("cqg.rtd",,"StudyData",A2, "Bar", "", "Time","W","-1",,,,,"T"),"MM/DD/YY"),TEXT(RTD("cqg.rtd",,"StudyData",A2, "Bar", "", "Time","W","0",,,,,"T"),"MM/DD/YY"))</f>
        <v>Description                                      06/27/22</v>
      </c>
      <c r="E1" t="s">
        <v>298</v>
      </c>
      <c r="F1" t="s">
        <v>299</v>
      </c>
      <c r="G1" t="s">
        <v>300</v>
      </c>
      <c r="H1" t="str">
        <f>"Description                                      "&amp;IF(RTD("cqg.rtd",,"StudyData",A2, "Bar", "", "Close","W","0",,,,,"T")="",TEXT(RTD("cqg.rtd",,"StudyData",A2, "Bar", "", "Time","W","-1",,,,,"T"),"MM/DD/YY"),TEXT(RTD("cqg.rtd",,"StudyData",A2, "Bar", "", "Time","W","0",,,,,"T"),"MM/DD/YY"))</f>
        <v>Description                                      06/27/22</v>
      </c>
    </row>
    <row r="2" spans="1:8" x14ac:dyDescent="0.3">
      <c r="A2" t="s">
        <v>149</v>
      </c>
      <c r="B2">
        <f>IF(RTD("cqg.rtd",,"StudyData",A2, "Bar", "", "Close","W","0",,,,,"T")="",RTD("cqg.rtd",,"StudyData",A2, "Bar", "", "Close","W","-1",,,,,"T"),RTD("cqg.rtd",,"StudyData",A2, "Bar", "", "Close","W","0",,,,,"T"))</f>
        <v>5.7450000000000001</v>
      </c>
      <c r="C2">
        <f>IFERROR(IF(RTD("cqg.rtd",,"StudyData",A2, "Bar", "", "Close","W","0",,,,,"T")="",RTD("cqg.rtd",,"StudyData",A2, "Bar", "", "Close","W","-1",,,,,"T")-RTD("cqg.rtd",,"StudyData",A2, "Bar", "", "Close","W","-2",,,,,"T"),RTD("cqg.rtd",,"StudyData",A2, "Bar", "", "Close","W","0",,,,,"T")-RTD("cqg.rtd",,"StudyData",A2, "Bar", "", "Close","W","-1",,,,,"T")),"")</f>
        <v>-8.0999999999999517E-2</v>
      </c>
      <c r="D2" t="str">
        <f>RTD("cqg.rtd", ,"ContractData",A2, "LongDescription",, "T")</f>
        <v>Midgrade Gasoline Reformulated Areas US</v>
      </c>
      <c r="E2" t="s">
        <v>189</v>
      </c>
      <c r="F2">
        <f>IF(RTD("cqg.rtd",,"StudyData",E2, "Bar", "", "Close","W","0",,,,,"T")="",RTD("cqg.rtd",,"StudyData",E2, "Bar", "", "Close","W","-1",,,,,"T"),RTD("cqg.rtd",,"StudyData",E2, "Bar", "", "Close","W","0",,,,,"T"))</f>
        <v>5.2869999999999999</v>
      </c>
      <c r="G2">
        <f>IFERROR(IF(RTD("cqg.rtd",,"StudyData",E2, "Bar", "", "Close","W","0",,,,,"T")="",RTD("cqg.rtd",,"StudyData",E2, "Bar", "", "Close","W","-1",,,,,"T")-RTD("cqg.rtd",,"StudyData",E2, "Bar", "", "Close","W","-2",,,,,"T"),RTD("cqg.rtd",,"StudyData",E2, "Bar", "", "Close","W","0",,,,,"T")-RTD("cqg.rtd",,"StudyData",E2, "Bar", "", "Close","W","-1",,,,,"T")),"")</f>
        <v>-0.14299999999999979</v>
      </c>
      <c r="H2" t="str">
        <f>RTD("cqg.rtd", ,"ContractData",E2, "LongDescription",, "T")</f>
        <v>Premium Gasoline Florida</v>
      </c>
    </row>
    <row r="3" spans="1:8" x14ac:dyDescent="0.3">
      <c r="A3" t="s">
        <v>150</v>
      </c>
      <c r="B3">
        <f>IF(RTD("cqg.rtd",,"StudyData",A3, "Bar", "", "Close","W","0",,,,,"T")="",RTD("cqg.rtd",,"StudyData",A3, "Bar", "", "Close","W","-1",,,,,"T"),RTD("cqg.rtd",,"StudyData",A3, "Bar", "", "Close","W","0",,,,,"T"))</f>
        <v>6.3630000000000004</v>
      </c>
      <c r="C3">
        <f>IFERROR(IF(RTD("cqg.rtd",,"StudyData",A3, "Bar", "", "Close","W","0",,,,,"T")="",RTD("cqg.rtd",,"StudyData",A3, "Bar", "", "Close","W","-1",,,,,"T")-RTD("cqg.rtd",,"StudyData",A3, "Bar", "", "Close","W","-2",,,,,"T"),RTD("cqg.rtd",,"StudyData",A3, "Bar", "", "Close","W","0",,,,,"T")-RTD("cqg.rtd",,"StudyData",A3, "Bar", "", "Close","W","-1",,,,,"T")),"")</f>
        <v>-7.3999999999999844E-2</v>
      </c>
      <c r="D3" t="str">
        <f>RTD("cqg.rtd", ,"ContractData",A3, "LongDescription",, "T")</f>
        <v>Midgrade Gasoline Reformulated Areas West Coast (PADD 5)</v>
      </c>
      <c r="E3" t="s">
        <v>190</v>
      </c>
      <c r="F3">
        <f>IF(RTD("cqg.rtd",,"StudyData",E3, "Bar", "", "Close","W","0",,,,,"T")="",RTD("cqg.rtd",,"StudyData",E3, "Bar", "", "Close","W","-1",,,,,"T"),RTD("cqg.rtd",,"StudyData",E3, "Bar", "", "Close","W","0",,,,,"T"))</f>
        <v>5.194</v>
      </c>
      <c r="G3">
        <f>IFERROR(IF(RTD("cqg.rtd",,"StudyData",E3, "Bar", "", "Close","W","0",,,,,"T")="",RTD("cqg.rtd",,"StudyData",E3, "Bar", "", "Close","W","-1",,,,,"T")-RTD("cqg.rtd",,"StudyData",E3, "Bar", "", "Close","W","-2",,,,,"T"),RTD("cqg.rtd",,"StudyData",E3, "Bar", "", "Close","W","0",,,,,"T")-RTD("cqg.rtd",,"StudyData",E3, "Bar", "", "Close","W","-1",,,,,"T")),"")</f>
        <v>-0.10099999999999998</v>
      </c>
      <c r="H3" t="str">
        <f>RTD("cqg.rtd", ,"ContractData",E3, "LongDescription",, "T")</f>
        <v>Premium Gasoline Gulf Coast (PADD 3)</v>
      </c>
    </row>
    <row r="4" spans="1:8" x14ac:dyDescent="0.3">
      <c r="A4" t="s">
        <v>151</v>
      </c>
      <c r="B4">
        <f>IF(RTD("cqg.rtd",,"StudyData",A4, "Bar", "", "Close","W","0",,,,,"T")="",RTD("cqg.rtd",,"StudyData",A4, "Bar", "", "Close","W","-1",,,,,"T"),RTD("cqg.rtd",,"StudyData",A4, "Bar", "", "Close","W","0",,,,,"T"))</f>
        <v>5.867</v>
      </c>
      <c r="C4">
        <f>IFERROR(IF(RTD("cqg.rtd",,"StudyData",A4, "Bar", "", "Close","W","0",,,,,"T")="",RTD("cqg.rtd",,"StudyData",A4, "Bar", "", "Close","W","-1",,,,,"T")-RTD("cqg.rtd",,"StudyData",A4, "Bar", "", "Close","W","-2",,,,,"T"),RTD("cqg.rtd",,"StudyData",A4, "Bar", "", "Close","W","0",,,,,"T")-RTD("cqg.rtd",,"StudyData",A4, "Bar", "", "Close","W","-1",,,,,"T")),"")</f>
        <v>-5.7999999999999829E-2</v>
      </c>
      <c r="D4" t="str">
        <f>RTD("cqg.rtd", ,"ContractData",A4, "LongDescription",, "T")</f>
        <v>Midgrade Gasoline Reformulated Areas West Coast Less California</v>
      </c>
      <c r="E4" t="s">
        <v>191</v>
      </c>
      <c r="F4">
        <f>IF(RTD("cqg.rtd",,"StudyData",E4, "Bar", "", "Close","W","0",,,,,"T")="",RTD("cqg.rtd",,"StudyData",E4, "Bar", "", "Close","W","-1",,,,,"T"),RTD("cqg.rtd",,"StudyData",E4, "Bar", "", "Close","W","0",,,,,"T"))</f>
        <v>5.2039999999999997</v>
      </c>
      <c r="G4">
        <f>IFERROR(IF(RTD("cqg.rtd",,"StudyData",E4, "Bar", "", "Close","W","0",,,,,"T")="",RTD("cqg.rtd",,"StudyData",E4, "Bar", "", "Close","W","-1",,,,,"T")-RTD("cqg.rtd",,"StudyData",E4, "Bar", "", "Close","W","-2",,,,,"T"),RTD("cqg.rtd",,"StudyData",E4, "Bar", "", "Close","W","0",,,,,"T")-RTD("cqg.rtd",,"StudyData",E4, "Bar", "", "Close","W","-1",,,,,"T")),"")</f>
        <v>-4.9999999999999822E-2</v>
      </c>
      <c r="H4" t="str">
        <f>RTD("cqg.rtd", ,"ContractData",E4, "LongDescription",, "T")</f>
        <v>Premium Gasoline Houston</v>
      </c>
    </row>
    <row r="5" spans="1:8" x14ac:dyDescent="0.3">
      <c r="A5" t="s">
        <v>152</v>
      </c>
      <c r="B5">
        <f>IF(RTD("cqg.rtd",,"StudyData",A5, "Bar", "", "Close","W","0",,,,,"T")="",RTD("cqg.rtd",,"StudyData",A5, "Bar", "", "Close","W","-1",,,,,"T"),RTD("cqg.rtd",,"StudyData",A5, "Bar", "", "Close","W","0",,,,,"T"))</f>
        <v>5.274</v>
      </c>
      <c r="C5">
        <f>IFERROR(IF(RTD("cqg.rtd",,"StudyData",A5, "Bar", "", "Close","W","0",,,,,"T")="",RTD("cqg.rtd",,"StudyData",A5, "Bar", "", "Close","W","-1",,,,,"T")-RTD("cqg.rtd",,"StudyData",A5, "Bar", "", "Close","W","-2",,,,,"T"),RTD("cqg.rtd",,"StudyData",A5, "Bar", "", "Close","W","0",,,,,"T")-RTD("cqg.rtd",,"StudyData",A5, "Bar", "", "Close","W","-1",,,,,"T")),"")</f>
        <v>-1.1999999999999567E-2</v>
      </c>
      <c r="D5" t="str">
        <f>RTD("cqg.rtd", ,"ContractData",A5, "LongDescription",, "T")</f>
        <v>Midgrade Gasoline Rocky Mountain (PADD 4)</v>
      </c>
      <c r="E5" t="s">
        <v>192</v>
      </c>
      <c r="F5">
        <f>IF(RTD("cqg.rtd",,"StudyData",E5, "Bar", "", "Close","W","0",,,,,"T")="",RTD("cqg.rtd",,"StudyData",E5, "Bar", "", "Close","W","-1",,,,,"T"),RTD("cqg.rtd",,"StudyData",E5, "Bar", "", "Close","W","0",,,,,"T"))</f>
        <v>6.4480000000000004</v>
      </c>
      <c r="G5">
        <f>IFERROR(IF(RTD("cqg.rtd",,"StudyData",E5, "Bar", "", "Close","W","0",,,,,"T")="",RTD("cqg.rtd",,"StudyData",E5, "Bar", "", "Close","W","-1",,,,,"T")-RTD("cqg.rtd",,"StudyData",E5, "Bar", "", "Close","W","-2",,,,,"T"),RTD("cqg.rtd",,"StudyData",E5, "Bar", "", "Close","W","0",,,,,"T")-RTD("cqg.rtd",,"StudyData",E5, "Bar", "", "Close","W","-1",,,,,"T")),"")</f>
        <v>-5.9999999999999609E-2</v>
      </c>
      <c r="H5" t="str">
        <f>RTD("cqg.rtd", ,"ContractData",E5, "LongDescription",, "T")</f>
        <v>Premium Gasoline Los Angeles</v>
      </c>
    </row>
    <row r="6" spans="1:8" x14ac:dyDescent="0.3">
      <c r="A6" t="s">
        <v>153</v>
      </c>
      <c r="B6">
        <f>IF(RTD("cqg.rtd",,"StudyData",A6, "Bar", "", "Close","W","0",,,,,"T")="",RTD("cqg.rtd",,"StudyData",A6, "Bar", "", "Close","W","-1",,,,,"T"),RTD("cqg.rtd",,"StudyData",A6, "Bar", "", "Close","W","0",,,,,"T"))</f>
        <v>6.4349999999999996</v>
      </c>
      <c r="C6">
        <f>IFERROR(IF(RTD("cqg.rtd",,"StudyData",A6, "Bar", "", "Close","W","0",,,,,"T")="",RTD("cqg.rtd",,"StudyData",A6, "Bar", "", "Close","W","-1",,,,,"T")-RTD("cqg.rtd",,"StudyData",A6, "Bar", "", "Close","W","-2",,,,,"T"),RTD("cqg.rtd",,"StudyData",A6, "Bar", "", "Close","W","0",,,,,"T")-RTD("cqg.rtd",,"StudyData",A6, "Bar", "", "Close","W","-1",,,,,"T")),"")</f>
        <v>-9.4000000000000306E-2</v>
      </c>
      <c r="D6" t="str">
        <f>RTD("cqg.rtd", ,"ContractData",A6, "LongDescription",, "T")</f>
        <v>Midgrade Gasoline San Francisco</v>
      </c>
      <c r="E6" t="s">
        <v>193</v>
      </c>
      <c r="F6">
        <f>IF(RTD("cqg.rtd",,"StudyData",E6, "Bar", "", "Close","W","0",,,,,"T")="",RTD("cqg.rtd",,"StudyData",E6, "Bar", "", "Close","W","-1",,,,,"T"),RTD("cqg.rtd",,"StudyData",E6, "Bar", "", "Close","W","0",,,,,"T"))</f>
        <v>5.2569999999999997</v>
      </c>
      <c r="G6">
        <f>IFERROR(IF(RTD("cqg.rtd",,"StudyData",E6, "Bar", "", "Close","W","0",,,,,"T")="",RTD("cqg.rtd",,"StudyData",E6, "Bar", "", "Close","W","-1",,,,,"T")-RTD("cqg.rtd",,"StudyData",E6, "Bar", "", "Close","W","-2",,,,,"T"),RTD("cqg.rtd",,"StudyData",E6, "Bar", "", "Close","W","0",,,,,"T")-RTD("cqg.rtd",,"StudyData",E6, "Bar", "", "Close","W","-1",,,,,"T")),"")</f>
        <v>-9.2000000000000526E-2</v>
      </c>
      <c r="H6" t="str">
        <f>RTD("cqg.rtd", ,"ContractData",E6, "LongDescription",, "T")</f>
        <v>Premium Gasoline Lower Atlantic (PADD 1C)</v>
      </c>
    </row>
    <row r="7" spans="1:8" x14ac:dyDescent="0.3">
      <c r="A7" t="s">
        <v>154</v>
      </c>
      <c r="B7">
        <f>IF(RTD("cqg.rtd",,"StudyData",A7, "Bar", "", "Close","W","0",,,,,"T")="",RTD("cqg.rtd",,"StudyData",A7, "Bar", "", "Close","W","-1",,,,,"T"),RTD("cqg.rtd",,"StudyData",A7, "Bar", "", "Close","W","0",,,,,"T"))</f>
        <v>5.8940000000000001</v>
      </c>
      <c r="C7">
        <f>IFERROR(IF(RTD("cqg.rtd",,"StudyData",A7, "Bar", "", "Close","W","0",,,,,"T")="",RTD("cqg.rtd",,"StudyData",A7, "Bar", "", "Close","W","-1",,,,,"T")-RTD("cqg.rtd",,"StudyData",A7, "Bar", "", "Close","W","-2",,,,,"T"),RTD("cqg.rtd",,"StudyData",A7, "Bar", "", "Close","W","0",,,,,"T")-RTD("cqg.rtd",,"StudyData",A7, "Bar", "", "Close","W","-1",,,,,"T")),"")</f>
        <v>0</v>
      </c>
      <c r="D7" t="str">
        <f>RTD("cqg.rtd", ,"ContractData",A7, "LongDescription",, "T")</f>
        <v>Midgrade Gasoline Seattle</v>
      </c>
      <c r="E7" t="s">
        <v>194</v>
      </c>
      <c r="F7">
        <f>IF(RTD("cqg.rtd",,"StudyData",E7, "Bar", "", "Close","W","0",,,,,"T")="",RTD("cqg.rtd",,"StudyData",E7, "Bar", "", "Close","W","-1",,,,,"T"),RTD("cqg.rtd",,"StudyData",E7, "Bar", "", "Close","W","0",,,,,"T"))</f>
        <v>5.577</v>
      </c>
      <c r="G7">
        <f>IFERROR(IF(RTD("cqg.rtd",,"StudyData",E7, "Bar", "", "Close","W","0",,,,,"T")="",RTD("cqg.rtd",,"StudyData",E7, "Bar", "", "Close","W","-1",,,,,"T")-RTD("cqg.rtd",,"StudyData",E7, "Bar", "", "Close","W","-2",,,,,"T"),RTD("cqg.rtd",,"StudyData",E7, "Bar", "", "Close","W","0",,,,,"T")-RTD("cqg.rtd",,"StudyData",E7, "Bar", "", "Close","W","-1",,,,,"T")),"")</f>
        <v>-7.5999999999999623E-2</v>
      </c>
      <c r="H7" t="str">
        <f>RTD("cqg.rtd", ,"ContractData",E7, "LongDescription",, "T")</f>
        <v>Premium Gasoline Massachusetts</v>
      </c>
    </row>
    <row r="8" spans="1:8" x14ac:dyDescent="0.3">
      <c r="A8" t="s">
        <v>155</v>
      </c>
      <c r="B8">
        <f>IF(RTD("cqg.rtd",,"StudyData",A8, "Bar", "", "Close","W","0",,,,,"T")="",RTD("cqg.rtd",,"StudyData",A8, "Bar", "", "Close","W","-1",,,,,"T"),RTD("cqg.rtd",,"StudyData",A8, "Bar", "", "Close","W","0",,,,,"T"))</f>
        <v>4.9000000000000004</v>
      </c>
      <c r="C8">
        <f>IFERROR(IF(RTD("cqg.rtd",,"StudyData",A8, "Bar", "", "Close","W","0",,,,,"T")="",RTD("cqg.rtd",,"StudyData",A8, "Bar", "", "Close","W","-1",,,,,"T")-RTD("cqg.rtd",,"StudyData",A8, "Bar", "", "Close","W","-2",,,,,"T"),RTD("cqg.rtd",,"StudyData",A8, "Bar", "", "Close","W","0",,,,,"T")-RTD("cqg.rtd",,"StudyData",A8, "Bar", "", "Close","W","-1",,,,,"T")),"")</f>
        <v>-0.10899999999999999</v>
      </c>
      <c r="D8" t="str">
        <f>RTD("cqg.rtd", ,"ContractData",A8, "LongDescription",, "T")</f>
        <v>Midgrade Gasoline Texas</v>
      </c>
      <c r="E8" t="s">
        <v>195</v>
      </c>
      <c r="F8">
        <f>IF(RTD("cqg.rtd",,"StudyData",E8, "Bar", "", "Close","W","0",,,,,"T")="",RTD("cqg.rtd",,"StudyData",E8, "Bar", "", "Close","W","-1",,,,,"T"),RTD("cqg.rtd",,"StudyData",E8, "Bar", "", "Close","W","0",,,,,"T"))</f>
        <v>5.391</v>
      </c>
      <c r="G8">
        <f>IFERROR(IF(RTD("cqg.rtd",,"StudyData",E8, "Bar", "", "Close","W","0",,,,,"T")="",RTD("cqg.rtd",,"StudyData",E8, "Bar", "", "Close","W","-1",,,,,"T")-RTD("cqg.rtd",,"StudyData",E8, "Bar", "", "Close","W","-2",,,,,"T"),RTD("cqg.rtd",,"StudyData",E8, "Bar", "", "Close","W","0",,,,,"T")-RTD("cqg.rtd",,"StudyData",E8, "Bar", "", "Close","W","-1",,,,,"T")),"")</f>
        <v>-9.7999999999999865E-2</v>
      </c>
      <c r="H8" t="str">
        <f>RTD("cqg.rtd", ,"ContractData",E8, "LongDescription",, "T")</f>
        <v>Premium Gasoline Miami</v>
      </c>
    </row>
    <row r="9" spans="1:8" x14ac:dyDescent="0.3">
      <c r="A9" t="s">
        <v>156</v>
      </c>
      <c r="B9">
        <f>IF(RTD("cqg.rtd",,"StudyData",A9, "Bar", "", "Close","W","0",,,,,"T")="",RTD("cqg.rtd",,"StudyData",A9, "Bar", "", "Close","W","-1",,,,,"T"),RTD("cqg.rtd",,"StudyData",A9, "Bar", "", "Close","W","0",,,,,"T"))</f>
        <v>5.3550000000000004</v>
      </c>
      <c r="C9">
        <f>IFERROR(IF(RTD("cqg.rtd",,"StudyData",A9, "Bar", "", "Close","W","0",,,,,"T")="",RTD("cqg.rtd",,"StudyData",A9, "Bar", "", "Close","W","-1",,,,,"T")-RTD("cqg.rtd",,"StudyData",A9, "Bar", "", "Close","W","-2",,,,,"T"),RTD("cqg.rtd",,"StudyData",A9, "Bar", "", "Close","W","0",,,,,"T")-RTD("cqg.rtd",,"StudyData",A9, "Bar", "", "Close","W","-1",,,,,"T")),"")</f>
        <v>-7.299999999999951E-2</v>
      </c>
      <c r="D9" t="str">
        <f>RTD("cqg.rtd", ,"ContractData",A9, "LongDescription",, "T")</f>
        <v>Midgrade Gasoline US</v>
      </c>
      <c r="E9" t="s">
        <v>196</v>
      </c>
      <c r="F9">
        <f>IF(RTD("cqg.rtd",,"StudyData",E9, "Bar", "", "Close","W","0",,,,,"T")="",RTD("cqg.rtd",,"StudyData",E9, "Bar", "", "Close","W","-1",,,,,"T"),RTD("cqg.rtd",,"StudyData",E9, "Bar", "", "Close","W","0",,,,,"T"))</f>
        <v>5.657</v>
      </c>
      <c r="G9">
        <f>IFERROR(IF(RTD("cqg.rtd",,"StudyData",E9, "Bar", "", "Close","W","0",,,,,"T")="",RTD("cqg.rtd",,"StudyData",E9, "Bar", "", "Close","W","-1",,,,,"T")-RTD("cqg.rtd",,"StudyData",E9, "Bar", "", "Close","W","-2",,,,,"T"),RTD("cqg.rtd",,"StudyData",E9, "Bar", "", "Close","W","0",,,,,"T")-RTD("cqg.rtd",,"StudyData",E9, "Bar", "", "Close","W","-1",,,,,"T")),"")</f>
        <v>-7.6999999999999957E-2</v>
      </c>
      <c r="H9" t="str">
        <f>RTD("cqg.rtd", ,"ContractData",E9, "LongDescription",, "T")</f>
        <v>Premium Gasoline Midwest (PADD 2)</v>
      </c>
    </row>
    <row r="10" spans="1:8" x14ac:dyDescent="0.3">
      <c r="A10" t="s">
        <v>157</v>
      </c>
      <c r="B10">
        <f>IF(RTD("cqg.rtd",,"StudyData",A10, "Bar", "", "Close","W","0",,,,,"T")="",RTD("cqg.rtd",,"StudyData",A10, "Bar", "", "Close","W","-1",,,,,"T"),RTD("cqg.rtd",,"StudyData",A10, "Bar", "", "Close","W","0",,,,,"T"))</f>
        <v>5.6740000000000004</v>
      </c>
      <c r="C10">
        <f>IFERROR(IF(RTD("cqg.rtd",,"StudyData",A10, "Bar", "", "Close","W","0",,,,,"T")="",RTD("cqg.rtd",,"StudyData",A10, "Bar", "", "Close","W","-1",,,,,"T")-RTD("cqg.rtd",,"StudyData",A10, "Bar", "", "Close","W","-2",,,,,"T"),RTD("cqg.rtd",,"StudyData",A10, "Bar", "", "Close","W","0",,,,,"T")-RTD("cqg.rtd",,"StudyData",A10, "Bar", "", "Close","W","-1",,,,,"T")),"")</f>
        <v>-4.5999999999999375E-2</v>
      </c>
      <c r="D10" t="str">
        <f>RTD("cqg.rtd", ,"ContractData",A10, "LongDescription",, "T")</f>
        <v>Midgrade Gasoline Washington</v>
      </c>
      <c r="E10" t="s">
        <v>197</v>
      </c>
      <c r="F10">
        <f>IF(RTD("cqg.rtd",,"StudyData",E10, "Bar", "", "Close","W","0",,,,,"T")="",RTD("cqg.rtd",,"StudyData",E10, "Bar", "", "Close","W","-1",,,,,"T"),RTD("cqg.rtd",,"StudyData",E10, "Bar", "", "Close","W","0",,,,,"T"))</f>
        <v>5.3220000000000001</v>
      </c>
      <c r="G10">
        <f>IFERROR(IF(RTD("cqg.rtd",,"StudyData",E10, "Bar", "", "Close","W","0",,,,,"T")="",RTD("cqg.rtd",,"StudyData",E10, "Bar", "", "Close","W","-1",,,,,"T")-RTD("cqg.rtd",,"StudyData",E10, "Bar", "", "Close","W","-2",,,,,"T"),RTD("cqg.rtd",,"StudyData",E10, "Bar", "", "Close","W","0",,,,,"T")-RTD("cqg.rtd",,"StudyData",E10, "Bar", "", "Close","W","-1",,,,,"T")),"")</f>
        <v>-3.0000000000001137E-3</v>
      </c>
      <c r="H10" t="str">
        <f>RTD("cqg.rtd", ,"ContractData",E10, "LongDescription",, "T")</f>
        <v>Premium Gasoline Minnesota</v>
      </c>
    </row>
    <row r="11" spans="1:8" x14ac:dyDescent="0.3">
      <c r="A11" t="s">
        <v>158</v>
      </c>
      <c r="B11">
        <f>IF(RTD("cqg.rtd",,"StudyData",A11, "Bar", "", "Close","W","0",,,,,"T")="",RTD("cqg.rtd",,"StudyData",A11, "Bar", "", "Close","W","-1",,,,,"T"),RTD("cqg.rtd",,"StudyData",A11, "Bar", "", "Close","W","0",,,,,"T"))</f>
        <v>6.1580000000000004</v>
      </c>
      <c r="C11">
        <f>IFERROR(IF(RTD("cqg.rtd",,"StudyData",A11, "Bar", "", "Close","W","0",,,,,"T")="",RTD("cqg.rtd",,"StudyData",A11, "Bar", "", "Close","W","-1",,,,,"T")-RTD("cqg.rtd",,"StudyData",A11, "Bar", "", "Close","W","-2",,,,,"T"),RTD("cqg.rtd",,"StudyData",A11, "Bar", "", "Close","W","0",,,,,"T")-RTD("cqg.rtd",,"StudyData",A11, "Bar", "", "Close","W","-1",,,,,"T")),"")</f>
        <v>-6.2999999999999723E-2</v>
      </c>
      <c r="D11" t="str">
        <f>RTD("cqg.rtd", ,"ContractData",A11, "LongDescription",, "T")</f>
        <v>Midgrade Gasoline West Coast (PADD 5)</v>
      </c>
      <c r="E11" t="s">
        <v>198</v>
      </c>
      <c r="F11">
        <f>IF(RTD("cqg.rtd",,"StudyData",E11, "Bar", "", "Close","W","0",,,,,"T")="",RTD("cqg.rtd",,"StudyData",E11, "Bar", "", "Close","W","-1",,,,,"T"),RTD("cqg.rtd",,"StudyData",E11, "Bar", "", "Close","W","0",,,,,"T"))</f>
        <v>5.5739999999999998</v>
      </c>
      <c r="G11">
        <f>IFERROR(IF(RTD("cqg.rtd",,"StudyData",E11, "Bar", "", "Close","W","0",,,,,"T")="",RTD("cqg.rtd",,"StudyData",E11, "Bar", "", "Close","W","-1",,,,,"T")-RTD("cqg.rtd",,"StudyData",E11, "Bar", "", "Close","W","-2",,,,,"T"),RTD("cqg.rtd",,"StudyData",E11, "Bar", "", "Close","W","0",,,,,"T")-RTD("cqg.rtd",,"StudyData",E11, "Bar", "", "Close","W","-1",,,,,"T")),"")</f>
        <v>-6.5000000000000391E-2</v>
      </c>
      <c r="H11" t="str">
        <f>RTD("cqg.rtd", ,"ContractData",E11, "LongDescription",, "T")</f>
        <v>Premium Gasoline New England (PADD 1A)</v>
      </c>
    </row>
    <row r="12" spans="1:8" x14ac:dyDescent="0.3">
      <c r="A12" t="s">
        <v>159</v>
      </c>
      <c r="B12">
        <f>IF(RTD("cqg.rtd",,"StudyData",A12, "Bar", "", "Close","W","0",,,,,"T")="",RTD("cqg.rtd",,"StudyData",A12, "Bar", "", "Close","W","-1",,,,,"T"),RTD("cqg.rtd",,"StudyData",A12, "Bar", "", "Close","W","0",,,,,"T"))</f>
        <v>5.7069999999999999</v>
      </c>
      <c r="C12">
        <f>IFERROR(IF(RTD("cqg.rtd",,"StudyData",A12, "Bar", "", "Close","W","0",,,,,"T")="",RTD("cqg.rtd",,"StudyData",A12, "Bar", "", "Close","W","-1",,,,,"T")-RTD("cqg.rtd",,"StudyData",A12, "Bar", "", "Close","W","-2",,,,,"T"),RTD("cqg.rtd",,"StudyData",A12, "Bar", "", "Close","W","0",,,,,"T")-RTD("cqg.rtd",,"StudyData",A12, "Bar", "", "Close","W","-1",,,,,"T")),"")</f>
        <v>-3.900000000000059E-2</v>
      </c>
      <c r="D12" t="str">
        <f>RTD("cqg.rtd", ,"ContractData",A12, "LongDescription",, "T")</f>
        <v>Midgrade Gasoline West Coast Less California</v>
      </c>
      <c r="E12" t="s">
        <v>199</v>
      </c>
      <c r="F12">
        <f>IF(RTD("cqg.rtd",,"StudyData",E12, "Bar", "", "Close","W","0",,,,,"T")="",RTD("cqg.rtd",,"StudyData",E12, "Bar", "", "Close","W","-1",,,,,"T"),RTD("cqg.rtd",,"StudyData",E12, "Bar", "", "Close","W","0",,,,,"T"))</f>
        <v>5.5540000000000003</v>
      </c>
      <c r="G12">
        <f>IFERROR(IF(RTD("cqg.rtd",,"StudyData",E12, "Bar", "", "Close","W","0",,,,,"T")="",RTD("cqg.rtd",,"StudyData",E12, "Bar", "", "Close","W","-1",,,,,"T")-RTD("cqg.rtd",,"StudyData",E12, "Bar", "", "Close","W","-2",,,,,"T"),RTD("cqg.rtd",,"StudyData",E12, "Bar", "", "Close","W","0",,,,,"T")-RTD("cqg.rtd",,"StudyData",E12, "Bar", "", "Close","W","-1",,,,,"T")),"")</f>
        <v>-3.5999999999999588E-2</v>
      </c>
      <c r="H12" t="str">
        <f>RTD("cqg.rtd", ,"ContractData",E12, "LongDescription",, "T")</f>
        <v>Premium Gasoline New York</v>
      </c>
    </row>
    <row r="13" spans="1:8" x14ac:dyDescent="0.3">
      <c r="A13" t="s">
        <v>160</v>
      </c>
      <c r="B13">
        <f>IF(RTD("cqg.rtd",,"StudyData",A13, "Bar", "", "Close","W","0",,,,,"T")="",RTD("cqg.rtd",,"StudyData",A13, "Bar", "", "Close","W","-1",,,,,"T"),RTD("cqg.rtd",,"StudyData",A13, "Bar", "", "Close","W","0",,,,,"T"))</f>
        <v>5.5659999999999998</v>
      </c>
      <c r="C13">
        <f>IFERROR(IF(RTD("cqg.rtd",,"StudyData",A13, "Bar", "", "Close","W","0",,,,,"T")="",RTD("cqg.rtd",,"StudyData",A13, "Bar", "", "Close","W","-1",,,,,"T")-RTD("cqg.rtd",,"StudyData",A13, "Bar", "", "Close","W","-2",,,,,"T"),RTD("cqg.rtd",,"StudyData",A13, "Bar", "", "Close","W","0",,,,,"T")-RTD("cqg.rtd",,"StudyData",A13, "Bar", "", "Close","W","-1",,,,,"T")),"")</f>
        <v>-8.9999999999999858E-2</v>
      </c>
      <c r="D13" t="str">
        <f>RTD("cqg.rtd", ,"ContractData",A13, "LongDescription",, "T")</f>
        <v>Premium Gasoline Boston</v>
      </c>
      <c r="E13" t="s">
        <v>200</v>
      </c>
      <c r="F13">
        <f>IF(RTD("cqg.rtd",,"StudyData",E13, "Bar", "", "Close","W","0",,,,,"T")="",RTD("cqg.rtd",,"StudyData",E13, "Bar", "", "Close","W","-1",,,,,"T"),RTD("cqg.rtd",,"StudyData",E13, "Bar", "", "Close","W","0",,,,,"T"))</f>
        <v>5.5659999999999998</v>
      </c>
      <c r="G13">
        <f>IFERROR(IF(RTD("cqg.rtd",,"StudyData",E13, "Bar", "", "Close","W","0",,,,,"T")="",RTD("cqg.rtd",,"StudyData",E13, "Bar", "", "Close","W","-1",,,,,"T")-RTD("cqg.rtd",,"StudyData",E13, "Bar", "", "Close","W","-2",,,,,"T"),RTD("cqg.rtd",,"StudyData",E13, "Bar", "", "Close","W","0",,,,,"T")-RTD("cqg.rtd",,"StudyData",E13, "Bar", "", "Close","W","-1",,,,,"T")),"")</f>
        <v>-4.7000000000000597E-2</v>
      </c>
      <c r="H13" t="str">
        <f>RTD("cqg.rtd", ,"ContractData",E13, "LongDescription",, "T")</f>
        <v>Premium Gasoline New York City</v>
      </c>
    </row>
    <row r="14" spans="1:8" x14ac:dyDescent="0.3">
      <c r="A14" t="s">
        <v>161</v>
      </c>
      <c r="B14">
        <f>IF(RTD("cqg.rtd",,"StudyData",A14, "Bar", "", "Close","W","0",,,,,"T")="",RTD("cqg.rtd",,"StudyData",A14, "Bar", "", "Close","W","-1",,,,,"T"),RTD("cqg.rtd",,"StudyData",A14, "Bar", "", "Close","W","0",,,,,"T"))</f>
        <v>6.4960000000000004</v>
      </c>
      <c r="C14">
        <f>IFERROR(IF(RTD("cqg.rtd",,"StudyData",A14, "Bar", "", "Close","W","0",,,,,"T")="",RTD("cqg.rtd",,"StudyData",A14, "Bar", "", "Close","W","-1",,,,,"T")-RTD("cqg.rtd",,"StudyData",A14, "Bar", "", "Close","W","-2",,,,,"T"),RTD("cqg.rtd",,"StudyData",A14, "Bar", "", "Close","W","0",,,,,"T")-RTD("cqg.rtd",,"StudyData",A14, "Bar", "", "Close","W","-1",,,,,"T")),"")</f>
        <v>-7.3999999999999844E-2</v>
      </c>
      <c r="D14" t="str">
        <f>RTD("cqg.rtd", ,"ContractData",A14, "LongDescription",, "T")</f>
        <v>Premium Gasoline California</v>
      </c>
      <c r="E14" t="s">
        <v>201</v>
      </c>
      <c r="F14">
        <f>IF(RTD("cqg.rtd",,"StudyData",E14, "Bar", "", "Close","W","0",,,,,"T")="",RTD("cqg.rtd",,"StudyData",E14, "Bar", "", "Close","W","-1",,,,,"T"),RTD("cqg.rtd",,"StudyData",E14, "Bar", "", "Close","W","0",,,,,"T"))</f>
        <v>5.5620000000000003</v>
      </c>
      <c r="G14">
        <f>IFERROR(IF(RTD("cqg.rtd",,"StudyData",E14, "Bar", "", "Close","W","0",,,,,"T")="",RTD("cqg.rtd",,"StudyData",E14, "Bar", "", "Close","W","-1",,,,,"T")-RTD("cqg.rtd",,"StudyData",E14, "Bar", "", "Close","W","-2",,,,,"T"),RTD("cqg.rtd",,"StudyData",E14, "Bar", "", "Close","W","0",,,,,"T")-RTD("cqg.rtd",,"StudyData",E14, "Bar", "", "Close","W","-1",,,,,"T")),"")</f>
        <v>-0.10299999999999976</v>
      </c>
      <c r="H14" t="str">
        <f>RTD("cqg.rtd", ,"ContractData",E14, "LongDescription",, "T")</f>
        <v>Premium Gasoline Ohio</v>
      </c>
    </row>
    <row r="15" spans="1:8" x14ac:dyDescent="0.3">
      <c r="A15" t="s">
        <v>162</v>
      </c>
      <c r="B15">
        <f>IF(RTD("cqg.rtd",,"StudyData",A15, "Bar", "", "Close","W","0",,,,,"T")="",RTD("cqg.rtd",,"StudyData",A15, "Bar", "", "Close","W","-1",,,,,"T"),RTD("cqg.rtd",,"StudyData",A15, "Bar", "", "Close","W","0",,,,,"T"))</f>
        <v>5.5720000000000001</v>
      </c>
      <c r="C15">
        <f>IFERROR(IF(RTD("cqg.rtd",,"StudyData",A15, "Bar", "", "Close","W","0",,,,,"T")="",RTD("cqg.rtd",,"StudyData",A15, "Bar", "", "Close","W","-1",,,,,"T")-RTD("cqg.rtd",,"StudyData",A15, "Bar", "", "Close","W","-2",,,,,"T"),RTD("cqg.rtd",,"StudyData",A15, "Bar", "", "Close","W","0",,,,,"T")-RTD("cqg.rtd",,"StudyData",A15, "Bar", "", "Close","W","-1",,,,,"T")),"")</f>
        <v>-5.4999999999999716E-2</v>
      </c>
      <c r="D15" t="str">
        <f>RTD("cqg.rtd", ,"ContractData",A15, "LongDescription",, "T")</f>
        <v>Premium Gasoline Central Atlantic (PADD 1B)</v>
      </c>
      <c r="E15" t="s">
        <v>202</v>
      </c>
      <c r="F15">
        <f>IF(RTD("cqg.rtd",,"StudyData",E15, "Bar", "", "Close","W","0",,,,,"T")="",RTD("cqg.rtd",,"StudyData",E15, "Bar", "", "Close","W","-1",,,,,"T"),RTD("cqg.rtd",,"StudyData",E15, "Bar", "", "Close","W","0",,,,,"T"))</f>
        <v>5.5659999999999998</v>
      </c>
      <c r="G15">
        <f>IFERROR(IF(RTD("cqg.rtd",,"StudyData",E15, "Bar", "", "Close","W","0",,,,,"T")="",RTD("cqg.rtd",,"StudyData",E15, "Bar", "", "Close","W","-1",,,,,"T")-RTD("cqg.rtd",,"StudyData",E15, "Bar", "", "Close","W","-2",,,,,"T"),RTD("cqg.rtd",,"StudyData",E15, "Bar", "", "Close","W","0",,,,,"T")-RTD("cqg.rtd",,"StudyData",E15, "Bar", "", "Close","W","-1",,,,,"T")),"")</f>
        <v>-8.9999999999999858E-2</v>
      </c>
      <c r="H15" t="str">
        <f>RTD("cqg.rtd", ,"ContractData",E15, "LongDescription",, "T")</f>
        <v>Premium Gasoline Reformulated Areas Boston</v>
      </c>
    </row>
    <row r="16" spans="1:8" x14ac:dyDescent="0.3">
      <c r="A16" t="s">
        <v>163</v>
      </c>
      <c r="B16">
        <f>IF(RTD("cqg.rtd",,"StudyData",A16, "Bar", "", "Close","W","0",,,,,"T")="",RTD("cqg.rtd",,"StudyData",A16, "Bar", "", "Close","W","-1",,,,,"T"),RTD("cqg.rtd",,"StudyData",A16, "Bar", "", "Close","W","0",,,,,"T"))</f>
        <v>6.508</v>
      </c>
      <c r="C16">
        <f>IFERROR(IF(RTD("cqg.rtd",,"StudyData",A16, "Bar", "", "Close","W","0",,,,,"T")="",RTD("cqg.rtd",,"StudyData",A16, "Bar", "", "Close","W","-1",,,,,"T")-RTD("cqg.rtd",,"StudyData",A16, "Bar", "", "Close","W","-2",,,,,"T"),RTD("cqg.rtd",,"StudyData",A16, "Bar", "", "Close","W","0",,,,,"T")-RTD("cqg.rtd",,"StudyData",A16, "Bar", "", "Close","W","-1",,,,,"T")),"")</f>
        <v>-7.3000000000000398E-2</v>
      </c>
      <c r="D16" t="str">
        <f>RTD("cqg.rtd", ,"ContractData",A16, "LongDescription",, "T")</f>
        <v>Premium Gasoline Chicago</v>
      </c>
      <c r="E16" t="s">
        <v>203</v>
      </c>
      <c r="F16">
        <f>IF(RTD("cqg.rtd",,"StudyData",E16, "Bar", "", "Close","W","0",,,,,"T")="",RTD("cqg.rtd",,"StudyData",E16, "Bar", "", "Close","W","-1",,,,,"T"),RTD("cqg.rtd",,"StudyData",E16, "Bar", "", "Close","W","0",,,,,"T"))</f>
        <v>6.4960000000000004</v>
      </c>
      <c r="G16">
        <f>IFERROR(IF(RTD("cqg.rtd",,"StudyData",E16, "Bar", "", "Close","W","0",,,,,"T")="",RTD("cqg.rtd",,"StudyData",E16, "Bar", "", "Close","W","-1",,,,,"T")-RTD("cqg.rtd",,"StudyData",E16, "Bar", "", "Close","W","-2",,,,,"T"),RTD("cqg.rtd",,"StudyData",E16, "Bar", "", "Close","W","0",,,,,"T")-RTD("cqg.rtd",,"StudyData",E16, "Bar", "", "Close","W","-1",,,,,"T")),"")</f>
        <v>-7.3999999999999844E-2</v>
      </c>
      <c r="H16" t="str">
        <f>RTD("cqg.rtd", ,"ContractData",E16, "LongDescription",, "T")</f>
        <v>Premium Gasoline Reformulated Areas California</v>
      </c>
    </row>
    <row r="17" spans="1:8" x14ac:dyDescent="0.3">
      <c r="A17" t="s">
        <v>164</v>
      </c>
      <c r="B17">
        <f>IF(RTD("cqg.rtd",,"StudyData",A17, "Bar", "", "Close","W","0",,,,,"T")="",RTD("cqg.rtd",,"StudyData",A17, "Bar", "", "Close","W","-1",,,,,"T"),RTD("cqg.rtd",,"StudyData",A17, "Bar", "", "Close","W","0",,,,,"T"))</f>
        <v>5.6159999999999997</v>
      </c>
      <c r="C17">
        <f>IFERROR(IF(RTD("cqg.rtd",,"StudyData",A17, "Bar", "", "Close","W","0",,,,,"T")="",RTD("cqg.rtd",,"StudyData",A17, "Bar", "", "Close","W","-1",,,,,"T")-RTD("cqg.rtd",,"StudyData",A17, "Bar", "", "Close","W","-2",,,,,"T"),RTD("cqg.rtd",,"StudyData",A17, "Bar", "", "Close","W","0",,,,,"T")-RTD("cqg.rtd",,"StudyData",A17, "Bar", "", "Close","W","-1",,,,,"T")),"")</f>
        <v>-8.4999999999999964E-2</v>
      </c>
      <c r="D17" t="str">
        <f>RTD("cqg.rtd", ,"ContractData",A17, "LongDescription",, "T")</f>
        <v>Premium Gasoline Cleveland</v>
      </c>
      <c r="E17" t="s">
        <v>204</v>
      </c>
      <c r="F17">
        <f>IF(RTD("cqg.rtd",,"StudyData",E17, "Bar", "", "Close","W","0",,,,,"T")="",RTD("cqg.rtd",,"StudyData",E17, "Bar", "", "Close","W","-1",,,,,"T"),RTD("cqg.rtd",,"StudyData",E17, "Bar", "", "Close","W","0",,,,,"T"))</f>
        <v>5.57</v>
      </c>
      <c r="G17">
        <f>IFERROR(IF(RTD("cqg.rtd",,"StudyData",E17, "Bar", "", "Close","W","0",,,,,"T")="",RTD("cqg.rtd",,"StudyData",E17, "Bar", "", "Close","W","-1",,,,,"T")-RTD("cqg.rtd",,"StudyData",E17, "Bar", "", "Close","W","-2",,,,,"T"),RTD("cqg.rtd",,"StudyData",E17, "Bar", "", "Close","W","0",,,,,"T")-RTD("cqg.rtd",,"StudyData",E17, "Bar", "", "Close","W","-1",,,,,"T")),"")</f>
        <v>-6.5999999999999837E-2</v>
      </c>
      <c r="H17" t="str">
        <f>RTD("cqg.rtd", ,"ContractData",E17, "LongDescription",, "T")</f>
        <v>Premium Gasoline Reformulated Areas Central Atlantic (PADD 1B)</v>
      </c>
    </row>
    <row r="18" spans="1:8" x14ac:dyDescent="0.3">
      <c r="A18" t="s">
        <v>165</v>
      </c>
      <c r="B18">
        <f>IF(RTD("cqg.rtd",,"StudyData",A18, "Bar", "", "Close","W","0",,,,,"T")="",RTD("cqg.rtd",,"StudyData",A18, "Bar", "", "Close","W","-1",,,,,"T"),RTD("cqg.rtd",,"StudyData",A18, "Bar", "", "Close","W","0",,,,,"T"))</f>
        <v>5.5019999999999998</v>
      </c>
      <c r="C18">
        <f>IFERROR(IF(RTD("cqg.rtd",,"StudyData",A18, "Bar", "", "Close","W","0",,,,,"T")="",RTD("cqg.rtd",,"StudyData",A18, "Bar", "", "Close","W","-1",,,,,"T")-RTD("cqg.rtd",,"StudyData",A18, "Bar", "", "Close","W","-2",,,,,"T"),RTD("cqg.rtd",,"StudyData",A18, "Bar", "", "Close","W","0",,,,,"T")-RTD("cqg.rtd",,"StudyData",A18, "Bar", "", "Close","W","-1",,,,,"T")),"")</f>
        <v>-8.0000000000000071E-3</v>
      </c>
      <c r="D18" t="str">
        <f>RTD("cqg.rtd", ,"ContractData",A18, "LongDescription",, "T")</f>
        <v>Premium Gasoline Colorado</v>
      </c>
      <c r="E18" t="s">
        <v>205</v>
      </c>
      <c r="F18">
        <f>IF(RTD("cqg.rtd",,"StudyData",E18, "Bar", "", "Close","W","0",,,,,"T")="",RTD("cqg.rtd",,"StudyData",E18, "Bar", "", "Close","W","-1",,,,,"T"),RTD("cqg.rtd",,"StudyData",E18, "Bar", "", "Close","W","0",,,,,"T"))</f>
        <v>6.508</v>
      </c>
      <c r="G18">
        <f>IFERROR(IF(RTD("cqg.rtd",,"StudyData",E18, "Bar", "", "Close","W","0",,,,,"T")="",RTD("cqg.rtd",,"StudyData",E18, "Bar", "", "Close","W","-1",,,,,"T")-RTD("cqg.rtd",,"StudyData",E18, "Bar", "", "Close","W","-2",,,,,"T"),RTD("cqg.rtd",,"StudyData",E18, "Bar", "", "Close","W","0",,,,,"T")-RTD("cqg.rtd",,"StudyData",E18, "Bar", "", "Close","W","-1",,,,,"T")),"")</f>
        <v>-7.3000000000000398E-2</v>
      </c>
      <c r="H18" t="str">
        <f>RTD("cqg.rtd", ,"ContractData",E18, "LongDescription",, "T")</f>
        <v>Premium Gasoline Reformulated Areas Chicago</v>
      </c>
    </row>
    <row r="19" spans="1:8" x14ac:dyDescent="0.3">
      <c r="A19" t="s">
        <v>166</v>
      </c>
      <c r="B19">
        <f>IF(RTD("cqg.rtd",,"StudyData",A19, "Bar", "", "Close","W","0",,,,,"T")="",RTD("cqg.rtd",,"StudyData",A19, "Bar", "", "Close","W","-1",,,,,"T"),RTD("cqg.rtd",,"StudyData",A19, "Bar", "", "Close","W","0",,,,,"T"))</f>
        <v>5.577</v>
      </c>
      <c r="C19">
        <f>IFERROR(IF(RTD("cqg.rtd",,"StudyData",A19, "Bar", "", "Close","W","0",,,,,"T")="",RTD("cqg.rtd",,"StudyData",A19, "Bar", "", "Close","W","-1",,,,,"T")-RTD("cqg.rtd",,"StudyData",A19, "Bar", "", "Close","W","-2",,,,,"T"),RTD("cqg.rtd",,"StudyData",A19, "Bar", "", "Close","W","0",,,,,"T")-RTD("cqg.rtd",,"StudyData",A19, "Bar", "", "Close","W","-1",,,,,"T")),"")</f>
        <v>-2.5000000000000355E-2</v>
      </c>
      <c r="D19" t="str">
        <f>RTD("cqg.rtd", ,"ContractData",A19, "LongDescription",, "T")</f>
        <v>Premium Gasoline Conventional Areas Central Atlantic (PADD 1B)</v>
      </c>
      <c r="E19" t="s">
        <v>206</v>
      </c>
      <c r="F19">
        <f>IF(RTD("cqg.rtd",,"StudyData",E19, "Bar", "", "Close","W","0",,,,,"T")="",RTD("cqg.rtd",,"StudyData",E19, "Bar", "", "Close","W","-1",,,,,"T"),RTD("cqg.rtd",,"StudyData",E19, "Bar", "", "Close","W","0",,,,,"T"))</f>
        <v>5.55</v>
      </c>
      <c r="G19">
        <f>IFERROR(IF(RTD("cqg.rtd",,"StudyData",E19, "Bar", "", "Close","W","0",,,,,"T")="",RTD("cqg.rtd",,"StudyData",E19, "Bar", "", "Close","W","-1",,,,,"T")-RTD("cqg.rtd",,"StudyData",E19, "Bar", "", "Close","W","-2",,,,,"T"),RTD("cqg.rtd",,"StudyData",E19, "Bar", "", "Close","W","0",,,,,"T")-RTD("cqg.rtd",,"StudyData",E19, "Bar", "", "Close","W","-1",,,,,"T")),"")</f>
        <v>-7.3000000000000398E-2</v>
      </c>
      <c r="H19" t="str">
        <f>RTD("cqg.rtd", ,"ContractData",E19, "LongDescription",, "T")</f>
        <v>Premium Gasoline Reformulated Areas East Coast (PADD 1)</v>
      </c>
    </row>
    <row r="20" spans="1:8" x14ac:dyDescent="0.3">
      <c r="A20" t="s">
        <v>167</v>
      </c>
      <c r="B20">
        <f>IF(RTD("cqg.rtd",,"StudyData",A20, "Bar", "", "Close","W","0",,,,,"T")="",RTD("cqg.rtd",,"StudyData",A20, "Bar", "", "Close","W","-1",,,,,"T"),RTD("cqg.rtd",,"StudyData",A20, "Bar", "", "Close","W","0",,,,,"T"))</f>
        <v>5.6159999999999997</v>
      </c>
      <c r="C20">
        <f>IFERROR(IF(RTD("cqg.rtd",,"StudyData",A20, "Bar", "", "Close","W","0",,,,,"T")="",RTD("cqg.rtd",,"StudyData",A20, "Bar", "", "Close","W","-1",,,,,"T")-RTD("cqg.rtd",,"StudyData",A20, "Bar", "", "Close","W","-2",,,,,"T"),RTD("cqg.rtd",,"StudyData",A20, "Bar", "", "Close","W","0",,,,,"T")-RTD("cqg.rtd",,"StudyData",A20, "Bar", "", "Close","W","-1",,,,,"T")),"")</f>
        <v>-8.4999999999999964E-2</v>
      </c>
      <c r="D20" t="str">
        <f>RTD("cqg.rtd", ,"ContractData",A20, "LongDescription",, "T")</f>
        <v>Premium Gasoline Conventional Areas Cleveland</v>
      </c>
      <c r="E20" t="s">
        <v>207</v>
      </c>
      <c r="F20">
        <f>IF(RTD("cqg.rtd",,"StudyData",E20, "Bar", "", "Close","W","0",,,,,"T")="",RTD("cqg.rtd",,"StudyData",E20, "Bar", "", "Close","W","-1",,,,,"T"),RTD("cqg.rtd",,"StudyData",E20, "Bar", "", "Close","W","0",,,,,"T"))</f>
        <v>5.1840000000000002</v>
      </c>
      <c r="G20">
        <f>IFERROR(IF(RTD("cqg.rtd",,"StudyData",E20, "Bar", "", "Close","W","0",,,,,"T")="",RTD("cqg.rtd",,"StudyData",E20, "Bar", "", "Close","W","-1",,,,,"T")-RTD("cqg.rtd",,"StudyData",E20, "Bar", "", "Close","W","-2",,,,,"T"),RTD("cqg.rtd",,"StudyData",E20, "Bar", "", "Close","W","0",,,,,"T")-RTD("cqg.rtd",,"StudyData",E20, "Bar", "", "Close","W","-1",,,,,"T")),"")</f>
        <v>-0.10099999999999998</v>
      </c>
      <c r="H20" t="str">
        <f>RTD("cqg.rtd", ,"ContractData",E20, "LongDescription",, "T")</f>
        <v>Premium Gasoline Reformulated Areas Gulf Coast (PADD 3)</v>
      </c>
    </row>
    <row r="21" spans="1:8" x14ac:dyDescent="0.3">
      <c r="A21" t="s">
        <v>168</v>
      </c>
      <c r="B21">
        <f>IF(RTD("cqg.rtd",,"StudyData",A21, "Bar", "", "Close","W","0",,,,,"T")="",RTD("cqg.rtd",,"StudyData",A21, "Bar", "", "Close","W","-1",,,,,"T"),RTD("cqg.rtd",,"StudyData",A21, "Bar", "", "Close","W","0",,,,,"T"))</f>
        <v>5.5019999999999998</v>
      </c>
      <c r="C21">
        <f>IFERROR(IF(RTD("cqg.rtd",,"StudyData",A21, "Bar", "", "Close","W","0",,,,,"T")="",RTD("cqg.rtd",,"StudyData",A21, "Bar", "", "Close","W","-1",,,,,"T")-RTD("cqg.rtd",,"StudyData",A21, "Bar", "", "Close","W","-2",,,,,"T"),RTD("cqg.rtd",,"StudyData",A21, "Bar", "", "Close","W","0",,,,,"T")-RTD("cqg.rtd",,"StudyData",A21, "Bar", "", "Close","W","-1",,,,,"T")),"")</f>
        <v>-8.0000000000000071E-3</v>
      </c>
      <c r="D21" t="str">
        <f>RTD("cqg.rtd", ,"ContractData",A21, "LongDescription",, "T")</f>
        <v>Premium Gasoline Conventional Areas Colorado</v>
      </c>
      <c r="E21" t="s">
        <v>208</v>
      </c>
      <c r="F21">
        <f>IF(RTD("cqg.rtd",,"StudyData",E21, "Bar", "", "Close","W","0",,,,,"T")="",RTD("cqg.rtd",,"StudyData",E21, "Bar", "", "Close","W","-1",,,,,"T"),RTD("cqg.rtd",,"StudyData",E21, "Bar", "", "Close","W","0",,,,,"T"))</f>
        <v>5.2039999999999997</v>
      </c>
      <c r="G21">
        <f>IFERROR(IF(RTD("cqg.rtd",,"StudyData",E21, "Bar", "", "Close","W","0",,,,,"T")="",RTD("cqg.rtd",,"StudyData",E21, "Bar", "", "Close","W","-1",,,,,"T")-RTD("cqg.rtd",,"StudyData",E21, "Bar", "", "Close","W","-2",,,,,"T"),RTD("cqg.rtd",,"StudyData",E21, "Bar", "", "Close","W","0",,,,,"T")-RTD("cqg.rtd",,"StudyData",E21, "Bar", "", "Close","W","-1",,,,,"T")),"")</f>
        <v>-4.9999999999999822E-2</v>
      </c>
      <c r="H21" t="str">
        <f>RTD("cqg.rtd", ,"ContractData",E21, "LongDescription",, "T")</f>
        <v>Premium Gasoline Reformulated Areas Houston</v>
      </c>
    </row>
    <row r="22" spans="1:8" x14ac:dyDescent="0.3">
      <c r="A22" t="s">
        <v>169</v>
      </c>
      <c r="B22">
        <f>IF(RTD("cqg.rtd",,"StudyData",A22, "Bar", "", "Close","W","0",,,,,"T")="",RTD("cqg.rtd",,"StudyData",A22, "Bar", "", "Close","W","-1",,,,,"T"),RTD("cqg.rtd",,"StudyData",A22, "Bar", "", "Close","W","0",,,,,"T"))</f>
        <v>5.5030000000000001</v>
      </c>
      <c r="C22">
        <f>IFERROR(IF(RTD("cqg.rtd",,"StudyData",A22, "Bar", "", "Close","W","0",,,,,"T")="",RTD("cqg.rtd",,"StudyData",A22, "Bar", "", "Close","W","-1",,,,,"T")-RTD("cqg.rtd",,"StudyData",A22, "Bar", "", "Close","W","-2",,,,,"T"),RTD("cqg.rtd",,"StudyData",A22, "Bar", "", "Close","W","0",,,,,"T")-RTD("cqg.rtd",,"StudyData",A22, "Bar", "", "Close","W","-1",,,,,"T")),"")</f>
        <v>-1.6000000000000014E-2</v>
      </c>
      <c r="D22" t="str">
        <f>RTD("cqg.rtd", ,"ContractData",A22, "LongDescription",, "T")</f>
        <v>Premium Gasoline Conventional Areas Denver</v>
      </c>
      <c r="E22" t="s">
        <v>209</v>
      </c>
      <c r="F22">
        <f>IF(RTD("cqg.rtd",,"StudyData",E22, "Bar", "", "Close","W","0",,,,,"T")="",RTD("cqg.rtd",,"StudyData",E22, "Bar", "", "Close","W","-1",,,,,"T"),RTD("cqg.rtd",,"StudyData",E22, "Bar", "", "Close","W","0",,,,,"T"))</f>
        <v>6.4480000000000004</v>
      </c>
      <c r="G22">
        <f>IFERROR(IF(RTD("cqg.rtd",,"StudyData",E22, "Bar", "", "Close","W","0",,,,,"T")="",RTD("cqg.rtd",,"StudyData",E22, "Bar", "", "Close","W","-1",,,,,"T")-RTD("cqg.rtd",,"StudyData",E22, "Bar", "", "Close","W","-2",,,,,"T"),RTD("cqg.rtd",,"StudyData",E22, "Bar", "", "Close","W","0",,,,,"T")-RTD("cqg.rtd",,"StudyData",E22, "Bar", "", "Close","W","-1",,,,,"T")),"")</f>
        <v>-5.9999999999999609E-2</v>
      </c>
      <c r="H22" t="str">
        <f>RTD("cqg.rtd", ,"ContractData",E22, "LongDescription",, "T")</f>
        <v>Premium Gasoline Reformulated Areas Los Angeles</v>
      </c>
    </row>
    <row r="23" spans="1:8" x14ac:dyDescent="0.3">
      <c r="A23" t="s">
        <v>170</v>
      </c>
      <c r="B23">
        <f>IF(RTD("cqg.rtd",,"StudyData",A23, "Bar", "", "Close","W","0",,,,,"T")="",RTD("cqg.rtd",,"StudyData",A23, "Bar", "", "Close","W","-1",,,,,"T"),RTD("cqg.rtd",,"StudyData",A23, "Bar", "", "Close","W","0",,,,,"T"))</f>
        <v>5.31</v>
      </c>
      <c r="C23">
        <f>IFERROR(IF(RTD("cqg.rtd",,"StudyData",A23, "Bar", "", "Close","W","0",,,,,"T")="",RTD("cqg.rtd",,"StudyData",A23, "Bar", "", "Close","W","-1",,,,,"T")-RTD("cqg.rtd",,"StudyData",A23, "Bar", "", "Close","W","-2",,,,,"T"),RTD("cqg.rtd",,"StudyData",A23, "Bar", "", "Close","W","0",,,,,"T")-RTD("cqg.rtd",,"StudyData",A23, "Bar", "", "Close","W","-1",,,,,"T")),"")</f>
        <v>-7.5000000000000178E-2</v>
      </c>
      <c r="D23" t="str">
        <f>RTD("cqg.rtd", ,"ContractData",A23, "LongDescription",, "T")</f>
        <v>Premium Gasoline Conventional Areas East Coast (PADD 1)</v>
      </c>
      <c r="E23" t="s">
        <v>210</v>
      </c>
      <c r="F23">
        <f>IF(RTD("cqg.rtd",,"StudyData",E23, "Bar", "", "Close","W","0",,,,,"T")="",RTD("cqg.rtd",,"StudyData",E23, "Bar", "", "Close","W","-1",,,,,"T"),RTD("cqg.rtd",,"StudyData",E23, "Bar", "", "Close","W","0",,,,,"T"))</f>
        <v>5.3940000000000001</v>
      </c>
      <c r="G23">
        <f>IFERROR(IF(RTD("cqg.rtd",,"StudyData",E23, "Bar", "", "Close","W","0",,,,,"T")="",RTD("cqg.rtd",,"StudyData",E23, "Bar", "", "Close","W","-1",,,,,"T")-RTD("cqg.rtd",,"StudyData",E23, "Bar", "", "Close","W","-2",,,,,"T"),RTD("cqg.rtd",,"StudyData",E23, "Bar", "", "Close","W","0",,,,,"T")-RTD("cqg.rtd",,"StudyData",E23, "Bar", "", "Close","W","-1",,,,,"T")),"")</f>
        <v>-0.13900000000000023</v>
      </c>
      <c r="H23" t="str">
        <f>RTD("cqg.rtd", ,"ContractData",E23, "LongDescription",, "T")</f>
        <v>Premium Gasoline Reformulated Areas Lower Atlantic (PADD 1C)</v>
      </c>
    </row>
    <row r="24" spans="1:8" x14ac:dyDescent="0.3">
      <c r="A24" t="s">
        <v>171</v>
      </c>
      <c r="B24">
        <f>IF(RTD("cqg.rtd",,"StudyData",A24, "Bar", "", "Close","W","0",,,,,"T")="",RTD("cqg.rtd",,"StudyData",A24, "Bar", "", "Close","W","-1",,,,,"T"),RTD("cqg.rtd",,"StudyData",A24, "Bar", "", "Close","W","0",,,,,"T"))</f>
        <v>5.2869999999999999</v>
      </c>
      <c r="C24">
        <f>IFERROR(IF(RTD("cqg.rtd",,"StudyData",A24, "Bar", "", "Close","W","0",,,,,"T")="",RTD("cqg.rtd",,"StudyData",A24, "Bar", "", "Close","W","-1",,,,,"T")-RTD("cqg.rtd",,"StudyData",A24, "Bar", "", "Close","W","-2",,,,,"T"),RTD("cqg.rtd",,"StudyData",A24, "Bar", "", "Close","W","0",,,,,"T")-RTD("cqg.rtd",,"StudyData",A24, "Bar", "", "Close","W","-1",,,,,"T")),"")</f>
        <v>-0.14299999999999979</v>
      </c>
      <c r="D24" t="str">
        <f>RTD("cqg.rtd", ,"ContractData",A24, "LongDescription",, "T")</f>
        <v>Premium Gasoline Conventional Areas Florida</v>
      </c>
      <c r="E24" t="s">
        <v>211</v>
      </c>
      <c r="F24">
        <f>IF(RTD("cqg.rtd",,"StudyData",E24, "Bar", "", "Close","W","0",,,,,"T")="",RTD("cqg.rtd",,"StudyData",E24, "Bar", "", "Close","W","-1",,,,,"T"),RTD("cqg.rtd",,"StudyData",E24, "Bar", "", "Close","W","0",,,,,"T"))</f>
        <v>5.577</v>
      </c>
      <c r="G24">
        <f>IFERROR(IF(RTD("cqg.rtd",,"StudyData",E24, "Bar", "", "Close","W","0",,,,,"T")="",RTD("cqg.rtd",,"StudyData",E24, "Bar", "", "Close","W","-1",,,,,"T")-RTD("cqg.rtd",,"StudyData",E24, "Bar", "", "Close","W","-2",,,,,"T"),RTD("cqg.rtd",,"StudyData",E24, "Bar", "", "Close","W","0",,,,,"T")-RTD("cqg.rtd",,"StudyData",E24, "Bar", "", "Close","W","-1",,,,,"T")),"")</f>
        <v>-7.5999999999999623E-2</v>
      </c>
      <c r="H24" t="str">
        <f>RTD("cqg.rtd", ,"ContractData",E24, "LongDescription",, "T")</f>
        <v>Premium Gasoline Reformulated Areas Massachusetts</v>
      </c>
    </row>
    <row r="25" spans="1:8" x14ac:dyDescent="0.3">
      <c r="A25" t="s">
        <v>172</v>
      </c>
      <c r="B25">
        <f>IF(RTD("cqg.rtd",,"StudyData",A25, "Bar", "", "Close","W","0",,,,,"T")="",RTD("cqg.rtd",,"StudyData",A25, "Bar", "", "Close","W","-1",,,,,"T"),RTD("cqg.rtd",,"StudyData",A25, "Bar", "", "Close","W","0",,,,,"T"))</f>
        <v>5.2</v>
      </c>
      <c r="C25">
        <f>IFERROR(IF(RTD("cqg.rtd",,"StudyData",A25, "Bar", "", "Close","W","0",,,,,"T")="",RTD("cqg.rtd",,"StudyData",A25, "Bar", "", "Close","W","-1",,,,,"T")-RTD("cqg.rtd",,"StudyData",A25, "Bar", "", "Close","W","-2",,,,,"T"),RTD("cqg.rtd",,"StudyData",A25, "Bar", "", "Close","W","0",,,,,"T")-RTD("cqg.rtd",,"StudyData",A25, "Bar", "", "Close","W","-1",,,,,"T")),"")</f>
        <v>-0.10099999999999998</v>
      </c>
      <c r="D25" t="str">
        <f>RTD("cqg.rtd", ,"ContractData",A25, "LongDescription",, "T")</f>
        <v>Premium Gasoline Conventional Areas Gulf Coast (PADD 3)</v>
      </c>
      <c r="E25" t="s">
        <v>212</v>
      </c>
      <c r="F25">
        <f>IF(RTD("cqg.rtd",,"StudyData",E25, "Bar", "", "Close","W","0",,,,,"T")="",RTD("cqg.rtd",,"StudyData",E25, "Bar", "", "Close","W","-1",,,,,"T"),RTD("cqg.rtd",,"StudyData",E25, "Bar", "", "Close","W","0",,,,,"T"))</f>
        <v>6.2910000000000004</v>
      </c>
      <c r="G25">
        <f>IFERROR(IF(RTD("cqg.rtd",,"StudyData",E25, "Bar", "", "Close","W","0",,,,,"T")="",RTD("cqg.rtd",,"StudyData",E25, "Bar", "", "Close","W","-1",,,,,"T")-RTD("cqg.rtd",,"StudyData",E25, "Bar", "", "Close","W","-2",,,,,"T"),RTD("cqg.rtd",,"StudyData",E25, "Bar", "", "Close","W","0",,,,,"T")-RTD("cqg.rtd",,"StudyData",E25, "Bar", "", "Close","W","-1",,,,,"T")),"")</f>
        <v>-7.8999999999999737E-2</v>
      </c>
      <c r="H25" t="str">
        <f>RTD("cqg.rtd", ,"ContractData",E25, "LongDescription",, "T")</f>
        <v>Premium Gasoline Reformulated Areas Midwest (PADD 2)</v>
      </c>
    </row>
    <row r="26" spans="1:8" x14ac:dyDescent="0.3">
      <c r="A26" t="s">
        <v>173</v>
      </c>
      <c r="B26">
        <f>IF(RTD("cqg.rtd",,"StudyData",A26, "Bar", "", "Close","W","0",,,,,"T")="",RTD("cqg.rtd",,"StudyData",A26, "Bar", "", "Close","W","-1",,,,,"T"),RTD("cqg.rtd",,"StudyData",A26, "Bar", "", "Close","W","0",,,,,"T"))</f>
        <v>5.242</v>
      </c>
      <c r="C26">
        <f>IFERROR(IF(RTD("cqg.rtd",,"StudyData",A26, "Bar", "", "Close","W","0",,,,,"T")="",RTD("cqg.rtd",,"StudyData",A26, "Bar", "", "Close","W","-1",,,,,"T")-RTD("cqg.rtd",,"StudyData",A26, "Bar", "", "Close","W","-2",,,,,"T"),RTD("cqg.rtd",,"StudyData",A26, "Bar", "", "Close","W","0",,,,,"T")-RTD("cqg.rtd",,"StudyData",A26, "Bar", "", "Close","W","-1",,,,,"T")),"")</f>
        <v>-8.6999999999999744E-2</v>
      </c>
      <c r="D26" t="str">
        <f>RTD("cqg.rtd", ,"ContractData",A26, "LongDescription",, "T")</f>
        <v>Premium Gasoline Conventional Areas Lower Atlantic (PADD 1C)</v>
      </c>
      <c r="E26" t="s">
        <v>213</v>
      </c>
      <c r="F26">
        <f>IF(RTD("cqg.rtd",,"StudyData",E26, "Bar", "", "Close","W","0",,,,,"T")="",RTD("cqg.rtd",,"StudyData",E26, "Bar", "", "Close","W","-1",,,,,"T"),RTD("cqg.rtd",,"StudyData",E26, "Bar", "", "Close","W","0",,,,,"T"))</f>
        <v>5.5640000000000001</v>
      </c>
      <c r="G26">
        <f>IFERROR(IF(RTD("cqg.rtd",,"StudyData",E26, "Bar", "", "Close","W","0",,,,,"T")="",RTD("cqg.rtd",,"StudyData",E26, "Bar", "", "Close","W","-1",,,,,"T")-RTD("cqg.rtd",,"StudyData",E26, "Bar", "", "Close","W","-2",,,,,"T"),RTD("cqg.rtd",,"StudyData",E26, "Bar", "", "Close","W","0",,,,,"T")-RTD("cqg.rtd",,"StudyData",E26, "Bar", "", "Close","W","-1",,,,,"T")),"")</f>
        <v>-6.5999999999999837E-2</v>
      </c>
      <c r="H26" t="str">
        <f>RTD("cqg.rtd", ,"ContractData",E26, "LongDescription",, "T")</f>
        <v>Premium Gasoline Reformulated Areas New England (PADD 1A)</v>
      </c>
    </row>
    <row r="27" spans="1:8" x14ac:dyDescent="0.3">
      <c r="A27" t="s">
        <v>174</v>
      </c>
      <c r="B27">
        <f>IF(RTD("cqg.rtd",,"StudyData",A27, "Bar", "", "Close","W","0",,,,,"T")="",RTD("cqg.rtd",,"StudyData",A27, "Bar", "", "Close","W","-1",,,,,"T"),RTD("cqg.rtd",,"StudyData",A27, "Bar", "", "Close","W","0",,,,,"T"))</f>
        <v>5.391</v>
      </c>
      <c r="C27">
        <f>IFERROR(IF(RTD("cqg.rtd",,"StudyData",A27, "Bar", "", "Close","W","0",,,,,"T")="",RTD("cqg.rtd",,"StudyData",A27, "Bar", "", "Close","W","-1",,,,,"T")-RTD("cqg.rtd",,"StudyData",A27, "Bar", "", "Close","W","-2",,,,,"T"),RTD("cqg.rtd",,"StudyData",A27, "Bar", "", "Close","W","0",,,,,"T")-RTD("cqg.rtd",,"StudyData",A27, "Bar", "", "Close","W","-1",,,,,"T")),"")</f>
        <v>-9.7999999999999865E-2</v>
      </c>
      <c r="D27" t="str">
        <f>RTD("cqg.rtd", ,"ContractData",A27, "LongDescription",, "T")</f>
        <v>Premium Gasoline Conventional Areas Miami</v>
      </c>
      <c r="E27" t="s">
        <v>214</v>
      </c>
      <c r="F27">
        <f>IF(RTD("cqg.rtd",,"StudyData",E27, "Bar", "", "Close","W","0",,,,,"T")="",RTD("cqg.rtd",,"StudyData",E27, "Bar", "", "Close","W","-1",,,,,"T"),RTD("cqg.rtd",,"StudyData",E27, "Bar", "", "Close","W","0",,,,,"T"))</f>
        <v>5.5369999999999999</v>
      </c>
      <c r="G27">
        <f>IFERROR(IF(RTD("cqg.rtd",,"StudyData",E27, "Bar", "", "Close","W","0",,,,,"T")="",RTD("cqg.rtd",,"StudyData",E27, "Bar", "", "Close","W","-1",,,,,"T")-RTD("cqg.rtd",,"StudyData",E27, "Bar", "", "Close","W","-2",,,,,"T"),RTD("cqg.rtd",,"StudyData",E27, "Bar", "", "Close","W","0",,,,,"T")-RTD("cqg.rtd",,"StudyData",E27, "Bar", "", "Close","W","-1",,,,,"T")),"")</f>
        <v>-4.9000000000000377E-2</v>
      </c>
      <c r="H27" t="str">
        <f>RTD("cqg.rtd", ,"ContractData",E27, "LongDescription",, "T")</f>
        <v>Premium Gasoline Reformulated Areas New York</v>
      </c>
    </row>
    <row r="28" spans="1:8" x14ac:dyDescent="0.3">
      <c r="A28" t="s">
        <v>175</v>
      </c>
      <c r="B28">
        <f>IF(RTD("cqg.rtd",,"StudyData",A28, "Bar", "", "Close","W","0",,,,,"T")="",RTD("cqg.rtd",,"StudyData",A28, "Bar", "", "Close","W","-1",,,,,"T"),RTD("cqg.rtd",,"StudyData",A28, "Bar", "", "Close","W","0",,,,,"T"))</f>
        <v>5.4450000000000003</v>
      </c>
      <c r="C28">
        <f>IFERROR(IF(RTD("cqg.rtd",,"StudyData",A28, "Bar", "", "Close","W","0",,,,,"T")="",RTD("cqg.rtd",,"StudyData",A28, "Bar", "", "Close","W","-1",,,,,"T")-RTD("cqg.rtd",,"StudyData",A28, "Bar", "", "Close","W","-2",,,,,"T"),RTD("cqg.rtd",,"StudyData",A28, "Bar", "", "Close","W","0",,,,,"T")-RTD("cqg.rtd",,"StudyData",A28, "Bar", "", "Close","W","-1",,,,,"T")),"")</f>
        <v>-7.5999999999999623E-2</v>
      </c>
      <c r="D28" t="str">
        <f>RTD("cqg.rtd", ,"ContractData",A28, "LongDescription",, "T")</f>
        <v>Premium Gasoline Conventional Areas Midwest (PADD 2)</v>
      </c>
      <c r="E28" t="s">
        <v>215</v>
      </c>
      <c r="F28">
        <f>IF(RTD("cqg.rtd",,"StudyData",E28, "Bar", "", "Close","W","0",,,,,"T")="",RTD("cqg.rtd",,"StudyData",E28, "Bar", "", "Close","W","-1",,,,,"T"),RTD("cqg.rtd",,"StudyData",E28, "Bar", "", "Close","W","0",,,,,"T"))</f>
        <v>5.5659999999999998</v>
      </c>
      <c r="G28">
        <f>IFERROR(IF(RTD("cqg.rtd",,"StudyData",E28, "Bar", "", "Close","W","0",,,,,"T")="",RTD("cqg.rtd",,"StudyData",E28, "Bar", "", "Close","W","-1",,,,,"T")-RTD("cqg.rtd",,"StudyData",E28, "Bar", "", "Close","W","-2",,,,,"T"),RTD("cqg.rtd",,"StudyData",E28, "Bar", "", "Close","W","0",,,,,"T")-RTD("cqg.rtd",,"StudyData",E28, "Bar", "", "Close","W","-1",,,,,"T")),"")</f>
        <v>-4.7000000000000597E-2</v>
      </c>
      <c r="H28" t="str">
        <f>RTD("cqg.rtd", ,"ContractData",E28, "LongDescription",, "T")</f>
        <v>Premium Gasoline Reformulated Areas New York City</v>
      </c>
    </row>
    <row r="29" spans="1:8" x14ac:dyDescent="0.3">
      <c r="A29" t="s">
        <v>176</v>
      </c>
      <c r="B29">
        <f>IF(RTD("cqg.rtd",,"StudyData",A29, "Bar", "", "Close","W","0",,,,,"T")="",RTD("cqg.rtd",,"StudyData",A29, "Bar", "", "Close","W","-1",,,,,"T"),RTD("cqg.rtd",,"StudyData",A29, "Bar", "", "Close","W","0",,,,,"T"))</f>
        <v>5.3220000000000001</v>
      </c>
      <c r="C29">
        <f>IFERROR(IF(RTD("cqg.rtd",,"StudyData",A29, "Bar", "", "Close","W","0",,,,,"T")="",RTD("cqg.rtd",,"StudyData",A29, "Bar", "", "Close","W","-1",,,,,"T")-RTD("cqg.rtd",,"StudyData",A29, "Bar", "", "Close","W","-2",,,,,"T"),RTD("cqg.rtd",,"StudyData",A29, "Bar", "", "Close","W","0",,,,,"T")-RTD("cqg.rtd",,"StudyData",A29, "Bar", "", "Close","W","-1",,,,,"T")),"")</f>
        <v>-3.0000000000001137E-3</v>
      </c>
      <c r="D29" t="str">
        <f>RTD("cqg.rtd", ,"ContractData",A29, "LongDescription",, "T")</f>
        <v>Premium Gasoline Conventional Areas Minnesota</v>
      </c>
      <c r="E29" t="s">
        <v>216</v>
      </c>
      <c r="F29">
        <f>IF(RTD("cqg.rtd",,"StudyData",E29, "Bar", "", "Close","W","0",,,,,"T")="",RTD("cqg.rtd",,"StudyData",E29, "Bar", "", "Close","W","-1",,,,,"T"),RTD("cqg.rtd",,"StudyData",E29, "Bar", "", "Close","W","0",,,,,"T"))</f>
        <v>6.6230000000000002</v>
      </c>
      <c r="G29">
        <f>IFERROR(IF(RTD("cqg.rtd",,"StudyData",E29, "Bar", "", "Close","W","0",,,,,"T")="",RTD("cqg.rtd",,"StudyData",E29, "Bar", "", "Close","W","-1",,,,,"T")-RTD("cqg.rtd",,"StudyData",E29, "Bar", "", "Close","W","-2",,,,,"T"),RTD("cqg.rtd",,"StudyData",E29, "Bar", "", "Close","W","0",,,,,"T")-RTD("cqg.rtd",,"StudyData",E29, "Bar", "", "Close","W","-1",,,,,"T")),"")</f>
        <v>-6.899999999999995E-2</v>
      </c>
      <c r="H29" t="str">
        <f>RTD("cqg.rtd", ,"ContractData",E29, "LongDescription",, "T")</f>
        <v>Premium Gasoline Reformulated Areas San Francisco</v>
      </c>
    </row>
    <row r="30" spans="1:8" x14ac:dyDescent="0.3">
      <c r="A30" t="s">
        <v>177</v>
      </c>
      <c r="B30">
        <f>IF(RTD("cqg.rtd",,"StudyData",A30, "Bar", "", "Close","W","0",,,,,"T")="",RTD("cqg.rtd",,"StudyData",A30, "Bar", "", "Close","W","-1",,,,,"T"),RTD("cqg.rtd",,"StudyData",A30, "Bar", "", "Close","W","0",,,,,"T"))</f>
        <v>5.7359999999999998</v>
      </c>
      <c r="C30">
        <f>IFERROR(IF(RTD("cqg.rtd",,"StudyData",A30, "Bar", "", "Close","W","0",,,,,"T")="",RTD("cqg.rtd",,"StudyData",A30, "Bar", "", "Close","W","-1",,,,,"T")-RTD("cqg.rtd",,"StudyData",A30, "Bar", "", "Close","W","-2",,,,,"T"),RTD("cqg.rtd",,"StudyData",A30, "Bar", "", "Close","W","0",,,,,"T")-RTD("cqg.rtd",,"StudyData",A30, "Bar", "", "Close","W","-1",,,,,"T")),"")</f>
        <v>-4.9999999999999822E-2</v>
      </c>
      <c r="D30" t="str">
        <f>RTD("cqg.rtd", ,"ContractData",A30, "LongDescription",, "T")</f>
        <v>Premium Gasoline Conventional Areas New England (PADD 1A)</v>
      </c>
      <c r="E30" t="s">
        <v>217</v>
      </c>
      <c r="F30">
        <f>IF(RTD("cqg.rtd",,"StudyData",E30, "Bar", "", "Close","W","0",,,,,"T")="",RTD("cqg.rtd",,"StudyData",E30, "Bar", "", "Close","W","-1",,,,,"T"),RTD("cqg.rtd",,"StudyData",E30, "Bar", "", "Close","W","0",,,,,"T"))</f>
        <v>5.1840000000000002</v>
      </c>
      <c r="G30">
        <f>IFERROR(IF(RTD("cqg.rtd",,"StudyData",E30, "Bar", "", "Close","W","0",,,,,"T")="",RTD("cqg.rtd",,"StudyData",E30, "Bar", "", "Close","W","-1",,,,,"T")-RTD("cqg.rtd",,"StudyData",E30, "Bar", "", "Close","W","-2",,,,,"T"),RTD("cqg.rtd",,"StudyData",E30, "Bar", "", "Close","W","0",,,,,"T")-RTD("cqg.rtd",,"StudyData",E30, "Bar", "", "Close","W","-1",,,,,"T")),"")</f>
        <v>-0.10099999999999998</v>
      </c>
      <c r="H30" t="str">
        <f>RTD("cqg.rtd", ,"ContractData",E30, "LongDescription",, "T")</f>
        <v>Premium Gasoline Reformulated Areas Texas</v>
      </c>
    </row>
    <row r="31" spans="1:8" x14ac:dyDescent="0.3">
      <c r="A31" t="s">
        <v>178</v>
      </c>
      <c r="B31">
        <f>IF(RTD("cqg.rtd",,"StudyData",A31, "Bar", "", "Close","W","0",,,,,"T")="",RTD("cqg.rtd",,"StudyData",A31, "Bar", "", "Close","W","-1",,,,,"T"),RTD("cqg.rtd",,"StudyData",A31, "Bar", "", "Close","W","0",,,,,"T"))</f>
        <v>5.5949999999999998</v>
      </c>
      <c r="C31">
        <f>IFERROR(IF(RTD("cqg.rtd",,"StudyData",A31, "Bar", "", "Close","W","0",,,,,"T")="",RTD("cqg.rtd",,"StudyData",A31, "Bar", "", "Close","W","-1",,,,,"T")-RTD("cqg.rtd",,"StudyData",A31, "Bar", "", "Close","W","-2",,,,,"T"),RTD("cqg.rtd",,"StudyData",A31, "Bar", "", "Close","W","0",,,,,"T")-RTD("cqg.rtd",,"StudyData",A31, "Bar", "", "Close","W","-1",,,,,"T")),"")</f>
        <v>-6.0000000000002274E-3</v>
      </c>
      <c r="D31" t="str">
        <f>RTD("cqg.rtd", ,"ContractData",A31, "LongDescription",, "T")</f>
        <v>Premium Gasoline Conventional Areas New York</v>
      </c>
      <c r="E31" t="s">
        <v>218</v>
      </c>
      <c r="F31">
        <f>IF(RTD("cqg.rtd",,"StudyData",E31, "Bar", "", "Close","W","0",,,,,"T")="",RTD("cqg.rtd",,"StudyData",E31, "Bar", "", "Close","W","-1",,,,,"T"),RTD("cqg.rtd",,"StudyData",E31, "Bar", "", "Close","W","0",,,,,"T"))</f>
        <v>5.9550000000000001</v>
      </c>
      <c r="G31">
        <f>IFERROR(IF(RTD("cqg.rtd",,"StudyData",E31, "Bar", "", "Close","W","0",,,,,"T")="",RTD("cqg.rtd",,"StudyData",E31, "Bar", "", "Close","W","-1",,,,,"T")-RTD("cqg.rtd",,"StudyData",E31, "Bar", "", "Close","W","-2",,,,,"T"),RTD("cqg.rtd",,"StudyData",E31, "Bar", "", "Close","W","0",,,,,"T")-RTD("cqg.rtd",,"StudyData",E31, "Bar", "", "Close","W","-1",,,,,"T")),"")</f>
        <v>-7.8000000000000291E-2</v>
      </c>
      <c r="H31" t="str">
        <f>RTD("cqg.rtd", ,"ContractData",E31, "LongDescription",, "T")</f>
        <v>Premium Gasoline Reformulated Areas US</v>
      </c>
    </row>
    <row r="32" spans="1:8" x14ac:dyDescent="0.3">
      <c r="A32" t="s">
        <v>179</v>
      </c>
      <c r="B32">
        <f>IF(RTD("cqg.rtd",,"StudyData",A32, "Bar", "", "Close","W","0",,,,,"T")="",RTD("cqg.rtd",,"StudyData",A32, "Bar", "", "Close","W","-1",,,,,"T"),RTD("cqg.rtd",,"StudyData",A32, "Bar", "", "Close","W","0",,,,,"T"))</f>
        <v>5.5620000000000003</v>
      </c>
      <c r="C32">
        <f>IFERROR(IF(RTD("cqg.rtd",,"StudyData",A32, "Bar", "", "Close","W","0",,,,,"T")="",RTD("cqg.rtd",,"StudyData",A32, "Bar", "", "Close","W","-1",,,,,"T")-RTD("cqg.rtd",,"StudyData",A32, "Bar", "", "Close","W","-2",,,,,"T"),RTD("cqg.rtd",,"StudyData",A32, "Bar", "", "Close","W","0",,,,,"T")-RTD("cqg.rtd",,"StudyData",A32, "Bar", "", "Close","W","-1",,,,,"T")),"")</f>
        <v>-0.10299999999999976</v>
      </c>
      <c r="D32" t="str">
        <f>RTD("cqg.rtd", ,"ContractData",A32, "LongDescription",, "T")</f>
        <v>Premium Gasoline Conventional Areas Ohio</v>
      </c>
      <c r="E32" t="s">
        <v>219</v>
      </c>
      <c r="F32">
        <f>IF(RTD("cqg.rtd",,"StudyData",E32, "Bar", "", "Close","W","0",,,,,"T")="",RTD("cqg.rtd",,"StudyData",E32, "Bar", "", "Close","W","-1",,,,,"T"),RTD("cqg.rtd",,"StudyData",E32, "Bar", "", "Close","W","0",,,,,"T"))</f>
        <v>6.4630000000000001</v>
      </c>
      <c r="G32">
        <f>IFERROR(IF(RTD("cqg.rtd",,"StudyData",E32, "Bar", "", "Close","W","0",,,,,"T")="",RTD("cqg.rtd",,"StudyData",E32, "Bar", "", "Close","W","-1",,,,,"T")-RTD("cqg.rtd",,"StudyData",E32, "Bar", "", "Close","W","-2",,,,,"T"),RTD("cqg.rtd",,"StudyData",E32, "Bar", "", "Close","W","0",,,,,"T")-RTD("cqg.rtd",,"StudyData",E32, "Bar", "", "Close","W","-1",,,,,"T")),"")</f>
        <v>-7.5000000000000178E-2</v>
      </c>
      <c r="H32" t="str">
        <f>RTD("cqg.rtd", ,"ContractData",E32, "LongDescription",, "T")</f>
        <v>Premium Gasoline Reformulated Areas West Coast (PADD 5)</v>
      </c>
    </row>
    <row r="33" spans="1:8" x14ac:dyDescent="0.3">
      <c r="A33" t="s">
        <v>180</v>
      </c>
      <c r="B33">
        <f>IF(RTD("cqg.rtd",,"StudyData",A33, "Bar", "", "Close","W","0",,,,,"T")="",RTD("cqg.rtd",,"StudyData",A33, "Bar", "", "Close","W","-1",,,,,"T"),RTD("cqg.rtd",,"StudyData",A33, "Bar", "", "Close","W","0",,,,,"T"))</f>
        <v>5.516</v>
      </c>
      <c r="C33">
        <f>IFERROR(IF(RTD("cqg.rtd",,"StudyData",A33, "Bar", "", "Close","W","0",,,,,"T")="",RTD("cqg.rtd",,"StudyData",A33, "Bar", "", "Close","W","-1",,,,,"T")-RTD("cqg.rtd",,"StudyData",A33, "Bar", "", "Close","W","-2",,,,,"T"),RTD("cqg.rtd",,"StudyData",A33, "Bar", "", "Close","W","0",,,,,"T")-RTD("cqg.rtd",,"StudyData",A33, "Bar", "", "Close","W","-1",,,,,"T")),"")</f>
        <v>-1.1999999999999567E-2</v>
      </c>
      <c r="D33" t="str">
        <f>RTD("cqg.rtd", ,"ContractData",A33, "LongDescription",, "T")</f>
        <v>Premium Gasoline Conventional Areas Rocky Mountain (PADD 4)</v>
      </c>
      <c r="E33" t="s">
        <v>220</v>
      </c>
      <c r="F33">
        <f>IF(RTD("cqg.rtd",,"StudyData",E33, "Bar", "", "Close","W","0",,,,,"T")="",RTD("cqg.rtd",,"StudyData",E33, "Bar", "", "Close","W","-1",,,,,"T"),RTD("cqg.rtd",,"StudyData",E33, "Bar", "", "Close","W","0",,,,,"T"))</f>
        <v>6.0410000000000004</v>
      </c>
      <c r="G33">
        <f>IFERROR(IF(RTD("cqg.rtd",,"StudyData",E33, "Bar", "", "Close","W","0",,,,,"T")="",RTD("cqg.rtd",,"StudyData",E33, "Bar", "", "Close","W","-1",,,,,"T")-RTD("cqg.rtd",,"StudyData",E33, "Bar", "", "Close","W","-2",,,,,"T"),RTD("cqg.rtd",,"StudyData",E33, "Bar", "", "Close","W","0",,,,,"T")-RTD("cqg.rtd",,"StudyData",E33, "Bar", "", "Close","W","-1",,,,,"T")),"")</f>
        <v>-8.1999999999999851E-2</v>
      </c>
      <c r="H33" t="str">
        <f>RTD("cqg.rtd", ,"ContractData",E33, "LongDescription",, "T")</f>
        <v>Premium Gasoline Reformulated Areas West Coast Less California</v>
      </c>
    </row>
    <row r="34" spans="1:8" x14ac:dyDescent="0.3">
      <c r="A34" t="s">
        <v>181</v>
      </c>
      <c r="B34">
        <f>IF(RTD("cqg.rtd",,"StudyData",A34, "Bar", "", "Close","W","0",,,,,"T")="",RTD("cqg.rtd",,"StudyData",A34, "Bar", "", "Close","W","-1",,,,,"T"),RTD("cqg.rtd",,"StudyData",A34, "Bar", "", "Close","W","0",,,,,"T"))</f>
        <v>5.9009999999999998</v>
      </c>
      <c r="C34">
        <f>IFERROR(IF(RTD("cqg.rtd",,"StudyData",A34, "Bar", "", "Close","W","0",,,,,"T")="",RTD("cqg.rtd",,"StudyData",A34, "Bar", "", "Close","W","-1",,,,,"T")-RTD("cqg.rtd",,"StudyData",A34, "Bar", "", "Close","W","-2",,,,,"T"),RTD("cqg.rtd",,"StudyData",A34, "Bar", "", "Close","W","0",,,,,"T")-RTD("cqg.rtd",,"StudyData",A34, "Bar", "", "Close","W","-1",,,,,"T")),"")</f>
        <v>-5.200000000000049E-2</v>
      </c>
      <c r="D34" t="str">
        <f>RTD("cqg.rtd", ,"ContractData",A34, "LongDescription",, "T")</f>
        <v>Premium Gasoline Conventional Areas Seattle</v>
      </c>
      <c r="E34" t="s">
        <v>221</v>
      </c>
      <c r="F34">
        <f>IF(RTD("cqg.rtd",,"StudyData",E34, "Bar", "", "Close","W","0",,,,,"T")="",RTD("cqg.rtd",,"StudyData",E34, "Bar", "", "Close","W","-1",,,,,"T"),RTD("cqg.rtd",,"StudyData",E34, "Bar", "", "Close","W","0",,,,,"T"))</f>
        <v>5.516</v>
      </c>
      <c r="G34">
        <f>IFERROR(IF(RTD("cqg.rtd",,"StudyData",E34, "Bar", "", "Close","W","0",,,,,"T")="",RTD("cqg.rtd",,"StudyData",E34, "Bar", "", "Close","W","-1",,,,,"T")-RTD("cqg.rtd",,"StudyData",E34, "Bar", "", "Close","W","-2",,,,,"T"),RTD("cqg.rtd",,"StudyData",E34, "Bar", "", "Close","W","0",,,,,"T")-RTD("cqg.rtd",,"StudyData",E34, "Bar", "", "Close","W","-1",,,,,"T")),"")</f>
        <v>-1.1999999999999567E-2</v>
      </c>
      <c r="H34" t="str">
        <f>RTD("cqg.rtd", ,"ContractData",E34, "LongDescription",, "T")</f>
        <v>Premium Gasoline Rocky Mountain (PADD 4)</v>
      </c>
    </row>
    <row r="35" spans="1:8" x14ac:dyDescent="0.3">
      <c r="A35" t="s">
        <v>182</v>
      </c>
      <c r="B35">
        <f>IF(RTD("cqg.rtd",,"StudyData",A35, "Bar", "", "Close","W","0",,,,,"T")="",RTD("cqg.rtd",,"StudyData",A35, "Bar", "", "Close","W","-1",,,,,"T"),RTD("cqg.rtd",,"StudyData",A35, "Bar", "", "Close","W","0",,,,,"T"))</f>
        <v>5.2050000000000001</v>
      </c>
      <c r="C35">
        <f>IFERROR(IF(RTD("cqg.rtd",,"StudyData",A35, "Bar", "", "Close","W","0",,,,,"T")="",RTD("cqg.rtd",,"StudyData",A35, "Bar", "", "Close","W","-1",,,,,"T")-RTD("cqg.rtd",,"StudyData",A35, "Bar", "", "Close","W","-2",,,,,"T"),RTD("cqg.rtd",,"StudyData",A35, "Bar", "", "Close","W","0",,,,,"T")-RTD("cqg.rtd",,"StudyData",A35, "Bar", "", "Close","W","-1",,,,,"T")),"")</f>
        <v>-0.10899999999999999</v>
      </c>
      <c r="D35" t="str">
        <f>RTD("cqg.rtd", ,"ContractData",A35, "LongDescription",, "T")</f>
        <v>Premium Gasoline Conventional Areas Texas</v>
      </c>
      <c r="E35" t="s">
        <v>222</v>
      </c>
      <c r="F35">
        <f>IF(RTD("cqg.rtd",,"StudyData",E35, "Bar", "", "Close","W","0",,,,,"T")="",RTD("cqg.rtd",,"StudyData",E35, "Bar", "", "Close","W","-1",,,,,"T"),RTD("cqg.rtd",,"StudyData",E35, "Bar", "", "Close","W","0",,,,,"T"))</f>
        <v>6.6230000000000002</v>
      </c>
      <c r="G35">
        <f>IFERROR(IF(RTD("cqg.rtd",,"StudyData",E35, "Bar", "", "Close","W","0",,,,,"T")="",RTD("cqg.rtd",,"StudyData",E35, "Bar", "", "Close","W","-1",,,,,"T")-RTD("cqg.rtd",,"StudyData",E35, "Bar", "", "Close","W","-2",,,,,"T"),RTD("cqg.rtd",,"StudyData",E35, "Bar", "", "Close","W","0",,,,,"T")-RTD("cqg.rtd",,"StudyData",E35, "Bar", "", "Close","W","-1",,,,,"T")),"")</f>
        <v>-6.899999999999995E-2</v>
      </c>
      <c r="H35" t="str">
        <f>RTD("cqg.rtd", ,"ContractData",E35, "LongDescription",, "T")</f>
        <v>Premium Gasoline San Francisco</v>
      </c>
    </row>
    <row r="36" spans="1:8" x14ac:dyDescent="0.3">
      <c r="A36" t="s">
        <v>183</v>
      </c>
      <c r="B36">
        <f>IF(RTD("cqg.rtd",,"StudyData",A36, "Bar", "", "Close","W","0",,,,,"T")="",RTD("cqg.rtd",,"StudyData",A36, "Bar", "", "Close","W","-1",,,,,"T"),RTD("cqg.rtd",,"StudyData",A36, "Bar", "", "Close","W","0",,,,,"T"))</f>
        <v>5.4210000000000003</v>
      </c>
      <c r="C36">
        <f>IFERROR(IF(RTD("cqg.rtd",,"StudyData",A36, "Bar", "", "Close","W","0",,,,,"T")="",RTD("cqg.rtd",,"StudyData",A36, "Bar", "", "Close","W","-1",,,,,"T")-RTD("cqg.rtd",,"StudyData",A36, "Bar", "", "Close","W","-2",,,,,"T"),RTD("cqg.rtd",,"StudyData",A36, "Bar", "", "Close","W","0",,,,,"T")-RTD("cqg.rtd",,"StudyData",A36, "Bar", "", "Close","W","-1",,,,,"T")),"")</f>
        <v>-6.899999999999995E-2</v>
      </c>
      <c r="D36" t="str">
        <f>RTD("cqg.rtd", ,"ContractData",A36, "LongDescription",, "T")</f>
        <v>Premium Gasoline Conventional Areas US</v>
      </c>
      <c r="E36" t="s">
        <v>223</v>
      </c>
      <c r="F36">
        <f>IF(RTD("cqg.rtd",,"StudyData",E36, "Bar", "", "Close","W","0",,,,,"T")="",RTD("cqg.rtd",,"StudyData",E36, "Bar", "", "Close","W","-1",,,,,"T"),RTD("cqg.rtd",,"StudyData",E36, "Bar", "", "Close","W","0",,,,,"T"))</f>
        <v>5.9009999999999998</v>
      </c>
      <c r="G36">
        <f>IFERROR(IF(RTD("cqg.rtd",,"StudyData",E36, "Bar", "", "Close","W","0",,,,,"T")="",RTD("cqg.rtd",,"StudyData",E36, "Bar", "", "Close","W","-1",,,,,"T")-RTD("cqg.rtd",,"StudyData",E36, "Bar", "", "Close","W","-2",,,,,"T"),RTD("cqg.rtd",,"StudyData",E36, "Bar", "", "Close","W","0",,,,,"T")-RTD("cqg.rtd",,"StudyData",E36, "Bar", "", "Close","W","-1",,,,,"T")),"")</f>
        <v>-5.200000000000049E-2</v>
      </c>
      <c r="H36" t="str">
        <f>RTD("cqg.rtd", ,"ContractData",E36, "LongDescription",, "T")</f>
        <v>Premium Gasoline Seattle</v>
      </c>
    </row>
    <row r="37" spans="1:8" x14ac:dyDescent="0.3">
      <c r="A37" t="s">
        <v>184</v>
      </c>
      <c r="B37">
        <f>IF(RTD("cqg.rtd",,"StudyData",A37, "Bar", "", "Close","W","0",,,,,"T")="",RTD("cqg.rtd",,"StudyData",A37, "Bar", "", "Close","W","-1",,,,,"T"),RTD("cqg.rtd",,"StudyData",A37, "Bar", "", "Close","W","0",,,,,"T"))</f>
        <v>5.7880000000000003</v>
      </c>
      <c r="C37">
        <f>IFERROR(IF(RTD("cqg.rtd",,"StudyData",A37, "Bar", "", "Close","W","0",,,,,"T")="",RTD("cqg.rtd",,"StudyData",A37, "Bar", "", "Close","W","-1",,,,,"T")-RTD("cqg.rtd",,"StudyData",A37, "Bar", "", "Close","W","-2",,,,,"T"),RTD("cqg.rtd",,"StudyData",A37, "Bar", "", "Close","W","0",,,,,"T")-RTD("cqg.rtd",,"StudyData",A37, "Bar", "", "Close","W","-1",,,,,"T")),"")</f>
        <v>-5.9999999999999609E-2</v>
      </c>
      <c r="D37" t="str">
        <f>RTD("cqg.rtd", ,"ContractData",A37, "LongDescription",, "T")</f>
        <v>Premium Gasoline Conventional Areas Washington</v>
      </c>
      <c r="E37" t="s">
        <v>224</v>
      </c>
      <c r="F37">
        <f>IF(RTD("cqg.rtd",,"StudyData",E37, "Bar", "", "Close","W","0",,,,,"T")="",RTD("cqg.rtd",,"StudyData",E37, "Bar", "", "Close","W","-1",,,,,"T"),RTD("cqg.rtd",,"StudyData",E37, "Bar", "", "Close","W","0",,,,,"T"))</f>
        <v>5.1920000000000002</v>
      </c>
      <c r="G37">
        <f>IFERROR(IF(RTD("cqg.rtd",,"StudyData",E37, "Bar", "", "Close","W","0",,,,,"T")="",RTD("cqg.rtd",,"StudyData",E37, "Bar", "", "Close","W","-1",,,,,"T")-RTD("cqg.rtd",,"StudyData",E37, "Bar", "", "Close","W","-2",,,,,"T"),RTD("cqg.rtd",,"StudyData",E37, "Bar", "", "Close","W","0",,,,,"T")-RTD("cqg.rtd",,"StudyData",E37, "Bar", "", "Close","W","-1",,,,,"T")),"")</f>
        <v>-0.10499999999999954</v>
      </c>
      <c r="H37" t="str">
        <f>RTD("cqg.rtd", ,"ContractData",E37, "LongDescription",, "T")</f>
        <v>Premium Gasoline Texas</v>
      </c>
    </row>
    <row r="38" spans="1:8" x14ac:dyDescent="0.3">
      <c r="A38" t="s">
        <v>185</v>
      </c>
      <c r="B38">
        <f>IF(RTD("cqg.rtd",,"StudyData",A38, "Bar", "", "Close","W","0",,,,,"T")="",RTD("cqg.rtd",,"StudyData",A38, "Bar", "", "Close","W","-1",,,,,"T"),RTD("cqg.rtd",,"StudyData",A38, "Bar", "", "Close","W","0",,,,,"T"))</f>
        <v>5.835</v>
      </c>
      <c r="C38">
        <f>IFERROR(IF(RTD("cqg.rtd",,"StudyData",A38, "Bar", "", "Close","W","0",,,,,"T")="",RTD("cqg.rtd",,"StudyData",A38, "Bar", "", "Close","W","-1",,,,,"T")-RTD("cqg.rtd",,"StudyData",A38, "Bar", "", "Close","W","-2",,,,,"T"),RTD("cqg.rtd",,"StudyData",A38, "Bar", "", "Close","W","0",,,,,"T")-RTD("cqg.rtd",,"StudyData",A38, "Bar", "", "Close","W","-1",,,,,"T")),"")</f>
        <v>-4.4999999999999929E-2</v>
      </c>
      <c r="D38" t="str">
        <f>RTD("cqg.rtd", ,"ContractData",A38, "LongDescription",, "T")</f>
        <v>Premium Gasoline Conventional Areas West Coast (PADD 5)</v>
      </c>
      <c r="E38" t="s">
        <v>225</v>
      </c>
      <c r="F38">
        <f>IF(RTD("cqg.rtd",,"StudyData",E38, "Bar", "", "Close","W","0",,,,,"T")="",RTD("cqg.rtd",,"StudyData",E38, "Bar", "", "Close","W","-1",,,,,"T"),RTD("cqg.rtd",,"StudyData",E38, "Bar", "", "Close","W","0",,,,,"T"))</f>
        <v>5.6639999999999997</v>
      </c>
      <c r="G38">
        <f>IFERROR(IF(RTD("cqg.rtd",,"StudyData",E38, "Bar", "", "Close","W","0",,,,,"T")="",RTD("cqg.rtd",,"StudyData",E38, "Bar", "", "Close","W","-1",,,,,"T")-RTD("cqg.rtd",,"StudyData",E38, "Bar", "", "Close","W","-2",,,,,"T"),RTD("cqg.rtd",,"StudyData",E38, "Bar", "", "Close","W","0",,,,,"T")-RTD("cqg.rtd",,"StudyData",E38, "Bar", "", "Close","W","-1",,,,,"T")),"")</f>
        <v>-7.2000000000000064E-2</v>
      </c>
      <c r="H38" t="str">
        <f>RTD("cqg.rtd", ,"ContractData",E38, "LongDescription",, "T")</f>
        <v>Premium Gasoline US</v>
      </c>
    </row>
    <row r="39" spans="1:8" x14ac:dyDescent="0.3">
      <c r="A39" t="s">
        <v>186</v>
      </c>
      <c r="B39">
        <f>IF(RTD("cqg.rtd",,"StudyData",A39, "Bar", "", "Close","W","0",,,,,"T")="",RTD("cqg.rtd",,"StudyData",A39, "Bar", "", "Close","W","-1",,,,,"T"),RTD("cqg.rtd",,"StudyData",A39, "Bar", "", "Close","W","0",,,,,"T"))</f>
        <v>5.835</v>
      </c>
      <c r="C39">
        <f>IFERROR(IF(RTD("cqg.rtd",,"StudyData",A39, "Bar", "", "Close","W","0",,,,,"T")="",RTD("cqg.rtd",,"StudyData",A39, "Bar", "", "Close","W","-1",,,,,"T")-RTD("cqg.rtd",,"StudyData",A39, "Bar", "", "Close","W","-2",,,,,"T"),RTD("cqg.rtd",,"StudyData",A39, "Bar", "", "Close","W","0",,,,,"T")-RTD("cqg.rtd",,"StudyData",A39, "Bar", "", "Close","W","-1",,,,,"T")),"")</f>
        <v>-4.4999999999999929E-2</v>
      </c>
      <c r="D39" t="str">
        <f>RTD("cqg.rtd", ,"ContractData",A39, "LongDescription",, "T")</f>
        <v>Premium Gasoline Conventional Areas West Coast Less California</v>
      </c>
      <c r="E39" t="s">
        <v>226</v>
      </c>
      <c r="F39">
        <f>IF(RTD("cqg.rtd",,"StudyData",E39, "Bar", "", "Close","W","0",,,,,"T")="",RTD("cqg.rtd",,"StudyData",E39, "Bar", "", "Close","W","-1",,,,,"T"),RTD("cqg.rtd",,"StudyData",E39, "Bar", "", "Close","W","0",,,,,"T"))</f>
        <v>5.7880000000000003</v>
      </c>
      <c r="G39">
        <f>IFERROR(IF(RTD("cqg.rtd",,"StudyData",E39, "Bar", "", "Close","W","0",,,,,"T")="",RTD("cqg.rtd",,"StudyData",E39, "Bar", "", "Close","W","-1",,,,,"T")-RTD("cqg.rtd",,"StudyData",E39, "Bar", "", "Close","W","-2",,,,,"T"),RTD("cqg.rtd",,"StudyData",E39, "Bar", "", "Close","W","0",,,,,"T")-RTD("cqg.rtd",,"StudyData",E39, "Bar", "", "Close","W","-1",,,,,"T")),"")</f>
        <v>-5.9999999999999609E-2</v>
      </c>
      <c r="H39" t="str">
        <f>RTD("cqg.rtd", ,"ContractData",E39, "LongDescription",, "T")</f>
        <v>Premium Gasoline Washington</v>
      </c>
    </row>
    <row r="40" spans="1:8" x14ac:dyDescent="0.3">
      <c r="A40" t="s">
        <v>187</v>
      </c>
      <c r="B40">
        <f>IF(RTD("cqg.rtd",,"StudyData",A40, "Bar", "", "Close","W","0",,,,,"T")="",RTD("cqg.rtd",,"StudyData",A40, "Bar", "", "Close","W","-1",,,,,"T"),RTD("cqg.rtd",,"StudyData",A40, "Bar", "", "Close","W","0",,,,,"T"))</f>
        <v>5.5030000000000001</v>
      </c>
      <c r="C40">
        <f>IFERROR(IF(RTD("cqg.rtd",,"StudyData",A40, "Bar", "", "Close","W","0",,,,,"T")="",RTD("cqg.rtd",,"StudyData",A40, "Bar", "", "Close","W","-1",,,,,"T")-RTD("cqg.rtd",,"StudyData",A40, "Bar", "", "Close","W","-2",,,,,"T"),RTD("cqg.rtd",,"StudyData",A40, "Bar", "", "Close","W","0",,,,,"T")-RTD("cqg.rtd",,"StudyData",A40, "Bar", "", "Close","W","-1",,,,,"T")),"")</f>
        <v>-1.6000000000000014E-2</v>
      </c>
      <c r="D40" t="str">
        <f>RTD("cqg.rtd", ,"ContractData",A40, "LongDescription",, "T")</f>
        <v>Premium Gasoline Denver</v>
      </c>
      <c r="E40" t="s">
        <v>227</v>
      </c>
      <c r="F40">
        <f>IF(RTD("cqg.rtd",,"StudyData",E40, "Bar", "", "Close","W","0",,,,,"T")="",RTD("cqg.rtd",,"StudyData",E40, "Bar", "", "Close","W","-1",,,,,"T"),RTD("cqg.rtd",,"StudyData",E40, "Bar", "", "Close","W","0",,,,,"T"))</f>
        <v>6.2779999999999996</v>
      </c>
      <c r="G40">
        <f>IFERROR(IF(RTD("cqg.rtd",,"StudyData",E40, "Bar", "", "Close","W","0",,,,,"T")="",RTD("cqg.rtd",,"StudyData",E40, "Bar", "", "Close","W","-1",,,,,"T")-RTD("cqg.rtd",,"StudyData",E40, "Bar", "", "Close","W","-2",,,,,"T"),RTD("cqg.rtd",,"StudyData",E40, "Bar", "", "Close","W","0",,,,,"T")-RTD("cqg.rtd",,"StudyData",E40, "Bar", "", "Close","W","-1",,,,,"T")),"")</f>
        <v>-6.6000000000000725E-2</v>
      </c>
      <c r="H40" t="str">
        <f>RTD("cqg.rtd", ,"ContractData",E40, "LongDescription",, "T")</f>
        <v>Premium Gasoline West Coast (PADD 5)</v>
      </c>
    </row>
    <row r="41" spans="1:8" x14ac:dyDescent="0.3">
      <c r="A41" t="s">
        <v>188</v>
      </c>
      <c r="B41">
        <f>IF(RTD("cqg.rtd",,"StudyData",A41, "Bar", "", "Close","W","0",,,,,"T")="",RTD("cqg.rtd",,"StudyData",A41, "Bar", "", "Close","W","-1",,,,,"T"),RTD("cqg.rtd",,"StudyData",A41, "Bar", "", "Close","W","0",,,,,"T"))</f>
        <v>5.4189999999999996</v>
      </c>
      <c r="C41">
        <f>IFERROR(IF(RTD("cqg.rtd",,"StudyData",A41, "Bar", "", "Close","W","0",,,,,"T")="",RTD("cqg.rtd",,"StudyData",A41, "Bar", "", "Close","W","-1",,,,,"T")-RTD("cqg.rtd",,"StudyData",A41, "Bar", "", "Close","W","-2",,,,,"T"),RTD("cqg.rtd",,"StudyData",A41, "Bar", "", "Close","W","0",,,,,"T")-RTD("cqg.rtd",,"StudyData",A41, "Bar", "", "Close","W","-1",,,,,"T")),"")</f>
        <v>-7.4000000000000732E-2</v>
      </c>
      <c r="D41" t="str">
        <f>RTD("cqg.rtd", ,"ContractData",A41, "LongDescription",, "T")</f>
        <v>Premium Gasoline East Coast (PADD 1)</v>
      </c>
      <c r="E41" t="s">
        <v>228</v>
      </c>
      <c r="F41">
        <f>IF(RTD("cqg.rtd",,"StudyData",E41, "Bar", "", "Close","W","0",,,,,"T")="",RTD("cqg.rtd",,"StudyData",E41, "Bar", "", "Close","W","-1",,,,,"T"),RTD("cqg.rtd",,"StudyData",E41, "Bar", "", "Close","W","0",,,,,"T"))</f>
        <v>5.8650000000000002</v>
      </c>
      <c r="G41">
        <f>IFERROR(IF(RTD("cqg.rtd",,"StudyData",E41, "Bar", "", "Close","W","0",,,,,"T")="",RTD("cqg.rtd",,"StudyData",E41, "Bar", "", "Close","W","-1",,,,,"T")-RTD("cqg.rtd",,"StudyData",E41, "Bar", "", "Close","W","-2",,,,,"T"),RTD("cqg.rtd",,"StudyData",E41, "Bar", "", "Close","W","0",,,,,"T")-RTD("cqg.rtd",,"StudyData",E41, "Bar", "", "Close","W","-1",,,,,"T")),"")</f>
        <v>-5.1000000000000156E-2</v>
      </c>
      <c r="H41" t="str">
        <f>RTD("cqg.rtd", ,"ContractData",E41, "LongDescription",, "T")</f>
        <v>Premium Gasoline West Coast Less California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G3" sqref="G3:G35"/>
    </sheetView>
  </sheetViews>
  <sheetFormatPr defaultRowHeight="17.25" x14ac:dyDescent="0.3"/>
  <cols>
    <col min="1" max="1" width="19.77734375" customWidth="1"/>
    <col min="4" max="4" width="60.77734375" customWidth="1"/>
    <col min="5" max="5" width="19.77734375" customWidth="1"/>
    <col min="8" max="8" width="60.77734375" customWidth="1"/>
  </cols>
  <sheetData>
    <row r="1" spans="1:8" x14ac:dyDescent="0.3">
      <c r="A1" t="s">
        <v>298</v>
      </c>
      <c r="B1" t="s">
        <v>299</v>
      </c>
      <c r="C1" t="s">
        <v>300</v>
      </c>
      <c r="D1" t="str">
        <f>"Description                                      "&amp;IF(RTD("cqg.rtd",,"StudyData",A2, "Bar", "", "Close","W","0",,,,,"T")="",TEXT(RTD("cqg.rtd",,"StudyData",A2, "Bar", "", "Time","W","-1",,,,,"T"),"MM/DD/YY"),TEXT(RTD("cqg.rtd",,"StudyData",A2, "Bar", "", "Time","W","0",,,,,"T"),"MM/DD/YY"))</f>
        <v>Description                                      06/27/22</v>
      </c>
      <c r="E1" t="s">
        <v>298</v>
      </c>
      <c r="F1" t="s">
        <v>299</v>
      </c>
      <c r="G1" t="s">
        <v>300</v>
      </c>
      <c r="H1" t="str">
        <f>"Description                                      "&amp;IF(RTD("cqg.rtd",,"StudyData",A2, "Bar", "", "Close","W","0",,,,,"T")="",TEXT(RTD("cqg.rtd",,"StudyData",A2, "Bar", "", "Time","W","-1",,,,,"T"),"MM/DD/YY"),TEXT(RTD("cqg.rtd",,"StudyData",A2, "Bar", "", "Time","W","0",,,,,"T"),"MM/DD/YY"))</f>
        <v>Description                                      06/27/22</v>
      </c>
    </row>
    <row r="2" spans="1:8" x14ac:dyDescent="0.3">
      <c r="A2" t="s">
        <v>229</v>
      </c>
      <c r="B2">
        <f>IF(RTD("cqg.rtd",,"StudyData",A2, "Bar", "", "Close","W","0",,,,,"T")="",RTD("cqg.rtd",,"StudyData",A2, "Bar", "", "Close","W","-1",,,,,"T"),RTD("cqg.rtd",,"StudyData",A2, "Bar", "", "Close","W","0",,,,,"T"))</f>
        <v>4.8959999999999999</v>
      </c>
      <c r="C2">
        <f>IFERROR(IF(RTD("cqg.rtd",,"StudyData",A2, "Bar", "", "Close","W","0",,,,,"T")="",RTD("cqg.rtd",,"StudyData",A2, "Bar", "", "Close","W","-1",,,,,"T")-RTD("cqg.rtd",,"StudyData",A2, "Bar", "", "Close","W","-2",,,,,"T"),RTD("cqg.rtd",,"StudyData",A2, "Bar", "", "Close","W","0",,,,,"T")-RTD("cqg.rtd",,"StudyData",A2, "Bar", "", "Close","W","-1",,,,,"T")),"")</f>
        <v>-8.1999999999999851E-2</v>
      </c>
      <c r="D2" t="str">
        <f>RTD("cqg.rtd", ,"ContractData",A2, "LongDescription",, "T")</f>
        <v>Regular Gasoline Boston</v>
      </c>
      <c r="E2" t="s">
        <v>270</v>
      </c>
      <c r="F2">
        <f>IF(RTD("cqg.rtd",,"StudyData",E2, "Bar", "", "Close","W","0",,,,,"T")="",RTD("cqg.rtd",,"StudyData",E2, "Bar", "", "Close","W","-1",,,,,"T"),RTD("cqg.rtd",,"StudyData",E2, "Bar", "", "Close","W","0",,,,,"T"))</f>
        <v>4.8049999999999997</v>
      </c>
      <c r="G2">
        <f>IFERROR(IF(RTD("cqg.rtd",,"StudyData",E2, "Bar", "", "Close","W","0",,,,,"T")="",RTD("cqg.rtd",,"StudyData",E2, "Bar", "", "Close","W","-1",,,,,"T")-RTD("cqg.rtd",,"StudyData",E2, "Bar", "", "Close","W","-2",,,,,"T"),RTD("cqg.rtd",,"StudyData",E2, "Bar", "", "Close","W","0",,,,,"T")-RTD("cqg.rtd",,"StudyData",E2, "Bar", "", "Close","W","-1",,,,,"T")),"")</f>
        <v>-0.11699999999999999</v>
      </c>
      <c r="H2" t="str">
        <f>RTD("cqg.rtd", ,"ContractData",E2, "LongDescription",, "T")</f>
        <v>Regular Gasoline Ohio</v>
      </c>
    </row>
    <row r="3" spans="1:8" x14ac:dyDescent="0.3">
      <c r="A3" t="s">
        <v>230</v>
      </c>
      <c r="B3">
        <f>IF(RTD("cqg.rtd",,"StudyData",A3, "Bar", "", "Close","W","0",,,,,"T")="",RTD("cqg.rtd",,"StudyData",A3, "Bar", "", "Close","W","-1",,,,,"T"),RTD("cqg.rtd",,"StudyData",A3, "Bar", "", "Close","W","0",,,,,"T"))</f>
        <v>6.1379999999999999</v>
      </c>
      <c r="C3">
        <f>IFERROR(IF(RTD("cqg.rtd",,"StudyData",A3, "Bar", "", "Close","W","0",,,,,"T")="",RTD("cqg.rtd",,"StudyData",A3, "Bar", "", "Close","W","-1",,,,,"T")-RTD("cqg.rtd",,"StudyData",A3, "Bar", "", "Close","W","-2",,,,,"T"),RTD("cqg.rtd",,"StudyData",A3, "Bar", "", "Close","W","0",,,,,"T")-RTD("cqg.rtd",,"StudyData",A3, "Bar", "", "Close","W","-1",,,,,"T")),"")</f>
        <v>-7.8000000000000291E-2</v>
      </c>
      <c r="D3" t="str">
        <f>RTD("cqg.rtd", ,"ContractData",A3, "LongDescription",, "T")</f>
        <v>Regular Gasoline California</v>
      </c>
      <c r="E3" t="s">
        <v>271</v>
      </c>
      <c r="F3">
        <f>IF(RTD("cqg.rtd",,"StudyData",E3, "Bar", "", "Close","W","0",,,,,"T")="",RTD("cqg.rtd",,"StudyData",E3, "Bar", "", "Close","W","-1",,,,,"T"),RTD("cqg.rtd",,"StudyData",E3, "Bar", "", "Close","W","0",,,,,"T"))</f>
        <v>4.8959999999999999</v>
      </c>
      <c r="G3">
        <f>IFERROR(IF(RTD("cqg.rtd",,"StudyData",E3, "Bar", "", "Close","W","0",,,,,"T")="",RTD("cqg.rtd",,"StudyData",E3, "Bar", "", "Close","W","-1",,,,,"T")-RTD("cqg.rtd",,"StudyData",E3, "Bar", "", "Close","W","-2",,,,,"T"),RTD("cqg.rtd",,"StudyData",E3, "Bar", "", "Close","W","0",,,,,"T")-RTD("cqg.rtd",,"StudyData",E3, "Bar", "", "Close","W","-1",,,,,"T")),"")</f>
        <v>-8.1999999999999851E-2</v>
      </c>
      <c r="H3" t="str">
        <f>RTD("cqg.rtd", ,"ContractData",E3, "LongDescription",, "T")</f>
        <v>Regular Gasoline Reformulated Areas Boston</v>
      </c>
    </row>
    <row r="4" spans="1:8" x14ac:dyDescent="0.3">
      <c r="A4" t="s">
        <v>231</v>
      </c>
      <c r="B4">
        <f>IF(RTD("cqg.rtd",,"StudyData",A4, "Bar", "", "Close","W","0",,,,,"T")="",RTD("cqg.rtd",,"StudyData",A4, "Bar", "", "Close","W","-1",,,,,"T"),RTD("cqg.rtd",,"StudyData",A4, "Bar", "", "Close","W","0",,,,,"T"))</f>
        <v>4.8739999999999997</v>
      </c>
      <c r="C4">
        <f>IFERROR(IF(RTD("cqg.rtd",,"StudyData",A4, "Bar", "", "Close","W","0",,,,,"T")="",RTD("cqg.rtd",,"StudyData",A4, "Bar", "", "Close","W","-1",,,,,"T")-RTD("cqg.rtd",,"StudyData",A4, "Bar", "", "Close","W","-2",,,,,"T"),RTD("cqg.rtd",,"StudyData",A4, "Bar", "", "Close","W","0",,,,,"T")-RTD("cqg.rtd",,"StudyData",A4, "Bar", "", "Close","W","-1",,,,,"T")),"")</f>
        <v>-7.3000000000000398E-2</v>
      </c>
      <c r="D4" t="str">
        <f>RTD("cqg.rtd", ,"ContractData",A4, "LongDescription",, "T")</f>
        <v>Regular Gasoline Central Atlantic (PADD 1B)</v>
      </c>
      <c r="E4" t="s">
        <v>272</v>
      </c>
      <c r="F4">
        <f>IF(RTD("cqg.rtd",,"StudyData",E4, "Bar", "", "Close","W","0",,,,,"T")="",RTD("cqg.rtd",,"StudyData",E4, "Bar", "", "Close","W","-1",,,,,"T"),RTD("cqg.rtd",,"StudyData",E4, "Bar", "", "Close","W","0",,,,,"T"))</f>
        <v>6.1379999999999999</v>
      </c>
      <c r="G4">
        <f>IFERROR(IF(RTD("cqg.rtd",,"StudyData",E4, "Bar", "", "Close","W","0",,,,,"T")="",RTD("cqg.rtd",,"StudyData",E4, "Bar", "", "Close","W","-1",,,,,"T")-RTD("cqg.rtd",,"StudyData",E4, "Bar", "", "Close","W","-2",,,,,"T"),RTD("cqg.rtd",,"StudyData",E4, "Bar", "", "Close","W","0",,,,,"T")-RTD("cqg.rtd",,"StudyData",E4, "Bar", "", "Close","W","-1",,,,,"T")),"")</f>
        <v>-7.8000000000000291E-2</v>
      </c>
      <c r="H4" t="str">
        <f>RTD("cqg.rtd", ,"ContractData",E4, "LongDescription",, "T")</f>
        <v>Regular Gasoline Reformulated Areas California</v>
      </c>
    </row>
    <row r="5" spans="1:8" x14ac:dyDescent="0.3">
      <c r="A5" t="s">
        <v>232</v>
      </c>
      <c r="B5">
        <f>IF(RTD("cqg.rtd",,"StudyData",A5, "Bar", "", "Close","W","0",,,,,"T")="",RTD("cqg.rtd",,"StudyData",A5, "Bar", "", "Close","W","-1",,,,,"T"),RTD("cqg.rtd",,"StudyData",A5, "Bar", "", "Close","W","0",,,,,"T"))</f>
        <v>5.6470000000000002</v>
      </c>
      <c r="C5">
        <f>IFERROR(IF(RTD("cqg.rtd",,"StudyData",A5, "Bar", "", "Close","W","0",,,,,"T")="",RTD("cqg.rtd",,"StudyData",A5, "Bar", "", "Close","W","-1",,,,,"T")-RTD("cqg.rtd",,"StudyData",A5, "Bar", "", "Close","W","-2",,,,,"T"),RTD("cqg.rtd",,"StudyData",A5, "Bar", "", "Close","W","0",,,,,"T")-RTD("cqg.rtd",,"StudyData",A5, "Bar", "", "Close","W","-1",,,,,"T")),"")</f>
        <v>-9.4999999999999751E-2</v>
      </c>
      <c r="D5" t="str">
        <f>RTD("cqg.rtd", ,"ContractData",A5, "LongDescription",, "T")</f>
        <v>Regular Gasoline Chicago</v>
      </c>
      <c r="E5" t="s">
        <v>273</v>
      </c>
      <c r="F5">
        <f>IF(RTD("cqg.rtd",,"StudyData",E5, "Bar", "", "Close","W","0",,,,,"T")="",RTD("cqg.rtd",,"StudyData",E5, "Bar", "", "Close","W","-1",,,,,"T"),RTD("cqg.rtd",,"StudyData",E5, "Bar", "", "Close","W","0",,,,,"T"))</f>
        <v>4.8499999999999996</v>
      </c>
      <c r="G5">
        <f>IFERROR(IF(RTD("cqg.rtd",,"StudyData",E5, "Bar", "", "Close","W","0",,,,,"T")="",RTD("cqg.rtd",,"StudyData",E5, "Bar", "", "Close","W","-1",,,,,"T")-RTD("cqg.rtd",,"StudyData",E5, "Bar", "", "Close","W","-2",,,,,"T"),RTD("cqg.rtd",,"StudyData",E5, "Bar", "", "Close","W","0",,,,,"T")-RTD("cqg.rtd",,"StudyData",E5, "Bar", "", "Close","W","-1",,,,,"T")),"")</f>
        <v>-8.4000000000000519E-2</v>
      </c>
      <c r="H5" t="str">
        <f>RTD("cqg.rtd", ,"ContractData",E5, "LongDescription",, "T")</f>
        <v>Regular Gasoline Reformulated Areas Central Atlantic (PADD 1B)</v>
      </c>
    </row>
    <row r="6" spans="1:8" x14ac:dyDescent="0.3">
      <c r="A6" t="s">
        <v>233</v>
      </c>
      <c r="B6">
        <f>IF(RTD("cqg.rtd",,"StudyData",A6, "Bar", "", "Close","W","0",,,,,"T")="",RTD("cqg.rtd",,"StudyData",A6, "Bar", "", "Close","W","-1",,,,,"T"),RTD("cqg.rtd",,"StudyData",A6, "Bar", "", "Close","W","0",,,,,"T"))</f>
        <v>4.8730000000000002</v>
      </c>
      <c r="C6">
        <f>IFERROR(IF(RTD("cqg.rtd",,"StudyData",A6, "Bar", "", "Close","W","0",,,,,"T")="",RTD("cqg.rtd",,"StudyData",A6, "Bar", "", "Close","W","-1",,,,,"T")-RTD("cqg.rtd",,"StudyData",A6, "Bar", "", "Close","W","-2",,,,,"T"),RTD("cqg.rtd",,"StudyData",A6, "Bar", "", "Close","W","0",,,,,"T")-RTD("cqg.rtd",,"StudyData",A6, "Bar", "", "Close","W","-1",,,,,"T")),"")</f>
        <v>-0.1120000000000001</v>
      </c>
      <c r="D6" t="str">
        <f>RTD("cqg.rtd", ,"ContractData",A6, "LongDescription",, "T")</f>
        <v>Regular Gasoline Cleveland</v>
      </c>
      <c r="E6" t="s">
        <v>274</v>
      </c>
      <c r="F6">
        <f>IF(RTD("cqg.rtd",,"StudyData",E6, "Bar", "", "Close","W","0",,,,,"T")="",RTD("cqg.rtd",,"StudyData",E6, "Bar", "", "Close","W","-1",,,,,"T"),RTD("cqg.rtd",,"StudyData",E6, "Bar", "", "Close","W","0",,,,,"T"))</f>
        <v>5.6470000000000002</v>
      </c>
      <c r="G6">
        <f>IFERROR(IF(RTD("cqg.rtd",,"StudyData",E6, "Bar", "", "Close","W","0",,,,,"T")="",RTD("cqg.rtd",,"StudyData",E6, "Bar", "", "Close","W","-1",,,,,"T")-RTD("cqg.rtd",,"StudyData",E6, "Bar", "", "Close","W","-2",,,,,"T"),RTD("cqg.rtd",,"StudyData",E6, "Bar", "", "Close","W","0",,,,,"T")-RTD("cqg.rtd",,"StudyData",E6, "Bar", "", "Close","W","-1",,,,,"T")),"")</f>
        <v>-9.4999999999999751E-2</v>
      </c>
      <c r="H6" t="str">
        <f>RTD("cqg.rtd", ,"ContractData",E6, "LongDescription",, "T")</f>
        <v>Regular Gasoline Reformulated Areas Chicago</v>
      </c>
    </row>
    <row r="7" spans="1:8" x14ac:dyDescent="0.3">
      <c r="A7" t="s">
        <v>234</v>
      </c>
      <c r="B7">
        <f>IF(RTD("cqg.rtd",,"StudyData",A7, "Bar", "", "Close","W","0",,,,,"T")="",RTD("cqg.rtd",,"StudyData",A7, "Bar", "", "Close","W","-1",,,,,"T"),RTD("cqg.rtd",,"StudyData",A7, "Bar", "", "Close","W","0",,,,,"T"))</f>
        <v>4.8680000000000003</v>
      </c>
      <c r="C7">
        <f>IFERROR(IF(RTD("cqg.rtd",,"StudyData",A7, "Bar", "", "Close","W","0",,,,,"T")="",RTD("cqg.rtd",,"StudyData",A7, "Bar", "", "Close","W","-1",,,,,"T")-RTD("cqg.rtd",,"StudyData",A7, "Bar", "", "Close","W","-2",,,,,"T"),RTD("cqg.rtd",,"StudyData",A7, "Bar", "", "Close","W","0",,,,,"T")-RTD("cqg.rtd",,"StudyData",A7, "Bar", "", "Close","W","-1",,,,,"T")),"")</f>
        <v>-1.9999999999997797E-3</v>
      </c>
      <c r="D7" t="str">
        <f>RTD("cqg.rtd", ,"ContractData",A7, "LongDescription",, "T")</f>
        <v>Regular Gasoline Colorado</v>
      </c>
      <c r="E7" t="s">
        <v>275</v>
      </c>
      <c r="F7">
        <f>IF(RTD("cqg.rtd",,"StudyData",E7, "Bar", "", "Close","W","0",,,,,"T")="",RTD("cqg.rtd",,"StudyData",E7, "Bar", "", "Close","W","-1",,,,,"T"),RTD("cqg.rtd",,"StudyData",E7, "Bar", "", "Close","W","0",,,,,"T"))</f>
        <v>4.8479999999999999</v>
      </c>
      <c r="G7">
        <f>IFERROR(IF(RTD("cqg.rtd",,"StudyData",E7, "Bar", "", "Close","W","0",,,,,"T")="",RTD("cqg.rtd",,"StudyData",E7, "Bar", "", "Close","W","-1",,,,,"T")-RTD("cqg.rtd",,"StudyData",E7, "Bar", "", "Close","W","-2",,,,,"T"),RTD("cqg.rtd",,"StudyData",E7, "Bar", "", "Close","W","0",,,,,"T")-RTD("cqg.rtd",,"StudyData",E7, "Bar", "", "Close","W","-1",,,,,"T")),"")</f>
        <v>-8.9999999999999858E-2</v>
      </c>
      <c r="H7" t="str">
        <f>RTD("cqg.rtd", ,"ContractData",E7, "LongDescription",, "T")</f>
        <v>Regular Gasoline Reformulated Areas East Coast (PADD 1)</v>
      </c>
    </row>
    <row r="8" spans="1:8" x14ac:dyDescent="0.3">
      <c r="A8" t="s">
        <v>235</v>
      </c>
      <c r="B8">
        <f>IF(RTD("cqg.rtd",,"StudyData",A8, "Bar", "", "Close","W","0",,,,,"T")="",RTD("cqg.rtd",,"StudyData",A8, "Bar", "", "Close","W","-1",,,,,"T"),RTD("cqg.rtd",,"StudyData",A8, "Bar", "", "Close","W","0",,,,,"T"))</f>
        <v>4.9050000000000002</v>
      </c>
      <c r="C8">
        <f>IFERROR(IF(RTD("cqg.rtd",,"StudyData",A8, "Bar", "", "Close","W","0",,,,,"T")="",RTD("cqg.rtd",,"StudyData",A8, "Bar", "", "Close","W","-1",,,,,"T")-RTD("cqg.rtd",,"StudyData",A8, "Bar", "", "Close","W","-2",,,,,"T"),RTD("cqg.rtd",,"StudyData",A8, "Bar", "", "Close","W","0",,,,,"T")-RTD("cqg.rtd",,"StudyData",A8, "Bar", "", "Close","W","-1",,,,,"T")),"")</f>
        <v>-5.9000000000000163E-2</v>
      </c>
      <c r="D8" t="str">
        <f>RTD("cqg.rtd", ,"ContractData",A8, "LongDescription",, "T")</f>
        <v>Regular Gasoline Conventional Areas Central Atlantic (PADD 1B)</v>
      </c>
      <c r="E8" t="s">
        <v>276</v>
      </c>
      <c r="F8">
        <f>IF(RTD("cqg.rtd",,"StudyData",E8, "Bar", "", "Close","W","0",,,,,"T")="",RTD("cqg.rtd",,"StudyData",E8, "Bar", "", "Close","W","-1",,,,,"T"),RTD("cqg.rtd",,"StudyData",E8, "Bar", "", "Close","W","0",,,,,"T"))</f>
        <v>4.524</v>
      </c>
      <c r="G8">
        <f>IFERROR(IF(RTD("cqg.rtd",,"StudyData",E8, "Bar", "", "Close","W","0",,,,,"T")="",RTD("cqg.rtd",,"StudyData",E8, "Bar", "", "Close","W","-1",,,,,"T")-RTD("cqg.rtd",,"StudyData",E8, "Bar", "", "Close","W","-2",,,,,"T"),RTD("cqg.rtd",,"StudyData",E8, "Bar", "", "Close","W","0",,,,,"T")-RTD("cqg.rtd",,"StudyData",E8, "Bar", "", "Close","W","-1",,,,,"T")),"")</f>
        <v>-0.12999999999999989</v>
      </c>
      <c r="H8" t="str">
        <f>RTD("cqg.rtd", ,"ContractData",E8, "LongDescription",, "T")</f>
        <v>Regular Gasoline Reformulated Areas Gulf Coast (PADD 3)</v>
      </c>
    </row>
    <row r="9" spans="1:8" x14ac:dyDescent="0.3">
      <c r="A9" t="s">
        <v>236</v>
      </c>
      <c r="B9">
        <f>IF(RTD("cqg.rtd",,"StudyData",A9, "Bar", "", "Close","W","0",,,,,"T")="",RTD("cqg.rtd",,"StudyData",A9, "Bar", "", "Close","W","-1",,,,,"T"),RTD("cqg.rtd",,"StudyData",A9, "Bar", "", "Close","W","0",,,,,"T"))</f>
        <v>4.8730000000000002</v>
      </c>
      <c r="C9">
        <f>IFERROR(IF(RTD("cqg.rtd",,"StudyData",A9, "Bar", "", "Close","W","0",,,,,"T")="",RTD("cqg.rtd",,"StudyData",A9, "Bar", "", "Close","W","-1",,,,,"T")-RTD("cqg.rtd",,"StudyData",A9, "Bar", "", "Close","W","-2",,,,,"T"),RTD("cqg.rtd",,"StudyData",A9, "Bar", "", "Close","W","0",,,,,"T")-RTD("cqg.rtd",,"StudyData",A9, "Bar", "", "Close","W","-1",,,,,"T")),"")</f>
        <v>-0.1120000000000001</v>
      </c>
      <c r="D9" t="str">
        <f>RTD("cqg.rtd", ,"ContractData",A9, "LongDescription",, "T")</f>
        <v>Regular Gasoline Conventional Areas Cleveland</v>
      </c>
      <c r="E9" t="s">
        <v>277</v>
      </c>
      <c r="F9">
        <f>IF(RTD("cqg.rtd",,"StudyData",E9, "Bar", "", "Close","W","0",,,,,"T")="",RTD("cqg.rtd",,"StudyData",E9, "Bar", "", "Close","W","-1",,,,,"T"),RTD("cqg.rtd",,"StudyData",E9, "Bar", "", "Close","W","0",,,,,"T"))</f>
        <v>4.4619999999999997</v>
      </c>
      <c r="G9">
        <f>IFERROR(IF(RTD("cqg.rtd",,"StudyData",E9, "Bar", "", "Close","W","0",,,,,"T")="",RTD("cqg.rtd",,"StudyData",E9, "Bar", "", "Close","W","-1",,,,,"T")-RTD("cqg.rtd",,"StudyData",E9, "Bar", "", "Close","W","-2",,,,,"T"),RTD("cqg.rtd",,"StudyData",E9, "Bar", "", "Close","W","0",,,,,"T")-RTD("cqg.rtd",,"StudyData",E9, "Bar", "", "Close","W","-1",,,,,"T")),"")</f>
        <v>-0.10000000000000053</v>
      </c>
      <c r="H9" t="str">
        <f>RTD("cqg.rtd", ,"ContractData",E9, "LongDescription",, "T")</f>
        <v>Regular Gasoline Reformulated Areas Houston</v>
      </c>
    </row>
    <row r="10" spans="1:8" x14ac:dyDescent="0.3">
      <c r="A10" t="s">
        <v>237</v>
      </c>
      <c r="B10">
        <f>IF(RTD("cqg.rtd",,"StudyData",A10, "Bar", "", "Close","W","0",,,,,"T")="",RTD("cqg.rtd",,"StudyData",A10, "Bar", "", "Close","W","-1",,,,,"T"),RTD("cqg.rtd",,"StudyData",A10, "Bar", "", "Close","W","0",,,,,"T"))</f>
        <v>4.8680000000000003</v>
      </c>
      <c r="C10">
        <f>IFERROR(IF(RTD("cqg.rtd",,"StudyData",A10, "Bar", "", "Close","W","0",,,,,"T")="",RTD("cqg.rtd",,"StudyData",A10, "Bar", "", "Close","W","-1",,,,,"T")-RTD("cqg.rtd",,"StudyData",A10, "Bar", "", "Close","W","-2",,,,,"T"),RTD("cqg.rtd",,"StudyData",A10, "Bar", "", "Close","W","0",,,,,"T")-RTD("cqg.rtd",,"StudyData",A10, "Bar", "", "Close","W","-1",,,,,"T")),"")</f>
        <v>-1.9999999999997797E-3</v>
      </c>
      <c r="D10" t="str">
        <f>RTD("cqg.rtd", ,"ContractData",A10, "LongDescription",, "T")</f>
        <v>Regular Gasoline Conventional Areas Colorado</v>
      </c>
      <c r="E10" t="s">
        <v>278</v>
      </c>
      <c r="F10">
        <f>IF(RTD("cqg.rtd",,"StudyData",E10, "Bar", "", "Close","W","0",,,,,"T")="",RTD("cqg.rtd",,"StudyData",E10, "Bar", "", "Close","W","-1",,,,,"T"),RTD("cqg.rtd",,"StudyData",E10, "Bar", "", "Close","W","0",,,,,"T"))</f>
        <v>6.1020000000000003</v>
      </c>
      <c r="G10">
        <f>IFERROR(IF(RTD("cqg.rtd",,"StudyData",E10, "Bar", "", "Close","W","0",,,,,"T")="",RTD("cqg.rtd",,"StudyData",E10, "Bar", "", "Close","W","-1",,,,,"T")-RTD("cqg.rtd",,"StudyData",E10, "Bar", "", "Close","W","-2",,,,,"T"),RTD("cqg.rtd",,"StudyData",E10, "Bar", "", "Close","W","0",,,,,"T")-RTD("cqg.rtd",,"StudyData",E10, "Bar", "", "Close","W","-1",,,,,"T")),"")</f>
        <v>-6.4999999999999503E-2</v>
      </c>
      <c r="H10" t="str">
        <f>RTD("cqg.rtd", ,"ContractData",E10, "LongDescription",, "T")</f>
        <v>Regular Gasoline Reformulated Areas Los Angeles</v>
      </c>
    </row>
    <row r="11" spans="1:8" x14ac:dyDescent="0.3">
      <c r="A11" t="s">
        <v>238</v>
      </c>
      <c r="B11">
        <f>IF(RTD("cqg.rtd",,"StudyData",A11, "Bar", "", "Close","W","0",,,,,"T")="",RTD("cqg.rtd",,"StudyData",A11, "Bar", "", "Close","W","-1",,,,,"T"),RTD("cqg.rtd",,"StudyData",A11, "Bar", "", "Close","W","0",,,,,"T"))</f>
        <v>4.8280000000000003</v>
      </c>
      <c r="C11">
        <f>IFERROR(IF(RTD("cqg.rtd",,"StudyData",A11, "Bar", "", "Close","W","0",,,,,"T")="",RTD("cqg.rtd",,"StudyData",A11, "Bar", "", "Close","W","-1",,,,,"T")-RTD("cqg.rtd",,"StudyData",A11, "Bar", "", "Close","W","-2",,,,,"T"),RTD("cqg.rtd",,"StudyData",A11, "Bar", "", "Close","W","0",,,,,"T")-RTD("cqg.rtd",,"StudyData",A11, "Bar", "", "Close","W","-1",,,,,"T")),"")</f>
        <v>-1.1000000000000121E-2</v>
      </c>
      <c r="D11" t="str">
        <f>RTD("cqg.rtd", ,"ContractData",A11, "LongDescription",, "T")</f>
        <v>Regular Gasoline Conventional Areas Denver</v>
      </c>
      <c r="E11" t="s">
        <v>279</v>
      </c>
      <c r="F11">
        <f>IF(RTD("cqg.rtd",,"StudyData",E11, "Bar", "", "Close","W","0",,,,,"T")="",RTD("cqg.rtd",,"StudyData",E11, "Bar", "", "Close","W","-1",,,,,"T"),RTD("cqg.rtd",,"StudyData",E11, "Bar", "", "Close","W","0",,,,,"T"))</f>
        <v>4.7469999999999999</v>
      </c>
      <c r="G11">
        <f>IFERROR(IF(RTD("cqg.rtd",,"StudyData",E11, "Bar", "", "Close","W","0",,,,,"T")="",RTD("cqg.rtd",,"StudyData",E11, "Bar", "", "Close","W","-1",,,,,"T")-RTD("cqg.rtd",,"StudyData",E11, "Bar", "", "Close","W","-2",,,,,"T"),RTD("cqg.rtd",,"StudyData",E11, "Bar", "", "Close","W","0",,,,,"T")-RTD("cqg.rtd",,"StudyData",E11, "Bar", "", "Close","W","-1",,,,,"T")),"")</f>
        <v>-0.15800000000000036</v>
      </c>
      <c r="H11" t="str">
        <f>RTD("cqg.rtd", ,"ContractData",E11, "LongDescription",, "T")</f>
        <v>Regular Gasoline Reformulated Areas Lower Atlantic (PADD 1C)</v>
      </c>
    </row>
    <row r="12" spans="1:8" x14ac:dyDescent="0.3">
      <c r="A12" t="s">
        <v>239</v>
      </c>
      <c r="B12">
        <f>IF(RTD("cqg.rtd",,"StudyData",A12, "Bar", "", "Close","W","0",,,,,"T")="",RTD("cqg.rtd",,"StudyData",A12, "Bar", "", "Close","W","-1",,,,,"T"),RTD("cqg.rtd",,"StudyData",A12, "Bar", "", "Close","W","0",,,,,"T"))</f>
        <v>4.601</v>
      </c>
      <c r="C12">
        <f>IFERROR(IF(RTD("cqg.rtd",,"StudyData",A12, "Bar", "", "Close","W","0",,,,,"T")="",RTD("cqg.rtd",,"StudyData",A12, "Bar", "", "Close","W","-1",,,,,"T")-RTD("cqg.rtd",,"StudyData",A12, "Bar", "", "Close","W","-2",,,,,"T"),RTD("cqg.rtd",,"StudyData",A12, "Bar", "", "Close","W","0",,,,,"T")-RTD("cqg.rtd",,"StudyData",A12, "Bar", "", "Close","W","-1",,,,,"T")),"")</f>
        <v>-0.10299999999999976</v>
      </c>
      <c r="D12" t="str">
        <f>RTD("cqg.rtd", ,"ContractData",A12, "LongDescription",, "T")</f>
        <v>Regular Gasoline Conventional Areas East Coast (PADD 1)</v>
      </c>
      <c r="E12" t="s">
        <v>280</v>
      </c>
      <c r="F12">
        <f>IF(RTD("cqg.rtd",,"StudyData",E12, "Bar", "", "Close","W","0",,,,,"T")="",RTD("cqg.rtd",,"StudyData",E12, "Bar", "", "Close","W","-1",,,,,"T"),RTD("cqg.rtd",,"StudyData",E12, "Bar", "", "Close","W","0",,,,,"T"))</f>
        <v>4.8650000000000002</v>
      </c>
      <c r="G12">
        <f>IFERROR(IF(RTD("cqg.rtd",,"StudyData",E12, "Bar", "", "Close","W","0",,,,,"T")="",RTD("cqg.rtd",,"StudyData",E12, "Bar", "", "Close","W","-1",,,,,"T")-RTD("cqg.rtd",,"StudyData",E12, "Bar", "", "Close","W","-2",,,,,"T"),RTD("cqg.rtd",,"StudyData",E12, "Bar", "", "Close","W","0",,,,,"T")-RTD("cqg.rtd",,"StudyData",E12, "Bar", "", "Close","W","-1",,,,,"T")),"")</f>
        <v>-9.1000000000000192E-2</v>
      </c>
      <c r="H12" t="str">
        <f>RTD("cqg.rtd", ,"ContractData",E12, "LongDescription",, "T")</f>
        <v>Regular Gasoline Reformulated Areas Massachusetts</v>
      </c>
    </row>
    <row r="13" spans="1:8" x14ac:dyDescent="0.3">
      <c r="A13" t="s">
        <v>240</v>
      </c>
      <c r="B13">
        <f>IF(RTD("cqg.rtd",,"StudyData",A13, "Bar", "", "Close","W","0",,,,,"T")="",RTD("cqg.rtd",,"StudyData",A13, "Bar", "", "Close","W","-1",,,,,"T"),RTD("cqg.rtd",,"StudyData",A13, "Bar", "", "Close","W","0",,,,,"T"))</f>
        <v>4.5789999999999997</v>
      </c>
      <c r="C13">
        <f>IFERROR(IF(RTD("cqg.rtd",,"StudyData",A13, "Bar", "", "Close","W","0",,,,,"T")="",RTD("cqg.rtd",,"StudyData",A13, "Bar", "", "Close","W","-1",,,,,"T")-RTD("cqg.rtd",,"StudyData",A13, "Bar", "", "Close","W","-2",,,,,"T"),RTD("cqg.rtd",,"StudyData",A13, "Bar", "", "Close","W","0",,,,,"T")-RTD("cqg.rtd",,"StudyData",A13, "Bar", "", "Close","W","-1",,,,,"T")),"")</f>
        <v>-0.15700000000000003</v>
      </c>
      <c r="D13" t="str">
        <f>RTD("cqg.rtd", ,"ContractData",A13, "LongDescription",, "T")</f>
        <v>Regular Gasoline Conventional Areas Florida</v>
      </c>
      <c r="E13" t="s">
        <v>281</v>
      </c>
      <c r="F13">
        <f>IF(RTD("cqg.rtd",,"StudyData",E13, "Bar", "", "Close","W","0",,,,,"T")="",RTD("cqg.rtd",,"StudyData",E13, "Bar", "", "Close","W","-1",,,,,"T"),RTD("cqg.rtd",,"StudyData",E13, "Bar", "", "Close","W","0",,,,,"T"))</f>
        <v>5.3650000000000002</v>
      </c>
      <c r="G13">
        <f>IFERROR(IF(RTD("cqg.rtd",,"StudyData",E13, "Bar", "", "Close","W","0",,,,,"T")="",RTD("cqg.rtd",,"StudyData",E13, "Bar", "", "Close","W","-1",,,,,"T")-RTD("cqg.rtd",,"StudyData",E13, "Bar", "", "Close","W","-2",,,,,"T"),RTD("cqg.rtd",,"StudyData",E13, "Bar", "", "Close","W","0",,,,,"T")-RTD("cqg.rtd",,"StudyData",E13, "Bar", "", "Close","W","-1",,,,,"T")),"")</f>
        <v>-9.9000000000000199E-2</v>
      </c>
      <c r="H13" t="str">
        <f>RTD("cqg.rtd", ,"ContractData",E13, "LongDescription",, "T")</f>
        <v>Regular Gasoline Reformulated Areas Midwest (PADD 2)</v>
      </c>
    </row>
    <row r="14" spans="1:8" x14ac:dyDescent="0.3">
      <c r="A14" t="s">
        <v>241</v>
      </c>
      <c r="B14">
        <f>IF(RTD("cqg.rtd",,"StudyData",A14, "Bar", "", "Close","W","0",,,,,"T")="",RTD("cqg.rtd",,"StudyData",A14, "Bar", "", "Close","W","-1",,,,,"T"),RTD("cqg.rtd",,"StudyData",A14, "Bar", "", "Close","W","0",,,,,"T"))</f>
        <v>4.4909999999999997</v>
      </c>
      <c r="C14">
        <f>IFERROR(IF(RTD("cqg.rtd",,"StudyData",A14, "Bar", "", "Close","W","0",,,,,"T")="",RTD("cqg.rtd",,"StudyData",A14, "Bar", "", "Close","W","-1",,,,,"T")-RTD("cqg.rtd",,"StudyData",A14, "Bar", "", "Close","W","-2",,,,,"T"),RTD("cqg.rtd",,"StudyData",A14, "Bar", "", "Close","W","0",,,,,"T")-RTD("cqg.rtd",,"StudyData",A14, "Bar", "", "Close","W","-1",,,,,"T")),"")</f>
        <v>-0.10300000000000065</v>
      </c>
      <c r="D14" t="str">
        <f>RTD("cqg.rtd", ,"ContractData",A14, "LongDescription",, "T")</f>
        <v>Regular Gasoline Conventional Areas Gulf Coast (PADD 3)</v>
      </c>
      <c r="E14" t="s">
        <v>282</v>
      </c>
      <c r="F14">
        <f>IF(RTD("cqg.rtd",,"StudyData",E14, "Bar", "", "Close","W","0",,,,,"T")="",RTD("cqg.rtd",,"StudyData",E14, "Bar", "", "Close","W","-1",,,,,"T"),RTD("cqg.rtd",,"StudyData",E14, "Bar", "", "Close","W","0",,,,,"T"))</f>
        <v>4.88</v>
      </c>
      <c r="G14">
        <f>IFERROR(IF(RTD("cqg.rtd",,"StudyData",E14, "Bar", "", "Close","W","0",,,,,"T")="",RTD("cqg.rtd",,"StudyData",E14, "Bar", "", "Close","W","-1",,,,,"T")-RTD("cqg.rtd",,"StudyData",E14, "Bar", "", "Close","W","-2",,,,,"T"),RTD("cqg.rtd",,"StudyData",E14, "Bar", "", "Close","W","0",,,,,"T")-RTD("cqg.rtd",,"StudyData",E14, "Bar", "", "Close","W","-1",,,,,"T")),"")</f>
        <v>-7.6999999999999957E-2</v>
      </c>
      <c r="H14" t="str">
        <f>RTD("cqg.rtd", ,"ContractData",E14, "LongDescription",, "T")</f>
        <v>Regular Gasoline Reformulated Areas New England (PADD 1A)</v>
      </c>
    </row>
    <row r="15" spans="1:8" x14ac:dyDescent="0.3">
      <c r="A15" t="s">
        <v>242</v>
      </c>
      <c r="B15">
        <f>IF(RTD("cqg.rtd",,"StudyData",A15, "Bar", "", "Close","W","0",,,,,"T")="",RTD("cqg.rtd",,"StudyData",A15, "Bar", "", "Close","W","-1",,,,,"T"),RTD("cqg.rtd",,"StudyData",A15, "Bar", "", "Close","W","0",,,,,"T"))</f>
        <v>4.4980000000000002</v>
      </c>
      <c r="C15">
        <f>IFERROR(IF(RTD("cqg.rtd",,"StudyData",A15, "Bar", "", "Close","W","0",,,,,"T")="",RTD("cqg.rtd",,"StudyData",A15, "Bar", "", "Close","W","-1",,,,,"T")-RTD("cqg.rtd",,"StudyData",A15, "Bar", "", "Close","W","-2",,,,,"T"),RTD("cqg.rtd",,"StudyData",A15, "Bar", "", "Close","W","0",,,,,"T")-RTD("cqg.rtd",,"StudyData",A15, "Bar", "", "Close","W","-1",,,,,"T")),"")</f>
        <v>-0.11699999999999999</v>
      </c>
      <c r="D15" t="str">
        <f>RTD("cqg.rtd", ,"ContractData",A15, "LongDescription",, "T")</f>
        <v>Regular Gasoline Conventional Areas Lower Atlantic (PADD 1C)</v>
      </c>
      <c r="E15" t="s">
        <v>283</v>
      </c>
      <c r="F15">
        <f>IF(RTD("cqg.rtd",,"StudyData",E15, "Bar", "", "Close","W","0",,,,,"T")="",RTD("cqg.rtd",,"StudyData",E15, "Bar", "", "Close","W","-1",,,,,"T"),RTD("cqg.rtd",,"StudyData",E15, "Bar", "", "Close","W","0",,,,,"T"))</f>
        <v>4.7779999999999996</v>
      </c>
      <c r="G15">
        <f>IFERROR(IF(RTD("cqg.rtd",,"StudyData",E15, "Bar", "", "Close","W","0",,,,,"T")="",RTD("cqg.rtd",,"StudyData",E15, "Bar", "", "Close","W","-1",,,,,"T")-RTD("cqg.rtd",,"StudyData",E15, "Bar", "", "Close","W","-2",,,,,"T"),RTD("cqg.rtd",,"StudyData",E15, "Bar", "", "Close","W","0",,,,,"T")-RTD("cqg.rtd",,"StudyData",E15, "Bar", "", "Close","W","-1",,,,,"T")),"")</f>
        <v>-7.2000000000000064E-2</v>
      </c>
      <c r="H15" t="str">
        <f>RTD("cqg.rtd", ,"ContractData",E15, "LongDescription",, "T")</f>
        <v>Regular Gasoline Reformulated Areas New York</v>
      </c>
    </row>
    <row r="16" spans="1:8" x14ac:dyDescent="0.3">
      <c r="A16" t="s">
        <v>243</v>
      </c>
      <c r="B16">
        <f>IF(RTD("cqg.rtd",,"StudyData",A16, "Bar", "", "Close","W","0",,,,,"T")="",RTD("cqg.rtd",,"StudyData",A16, "Bar", "", "Close","W","-1",,,,,"T"),RTD("cqg.rtd",,"StudyData",A16, "Bar", "", "Close","W","0",,,,,"T"))</f>
        <v>4.6820000000000004</v>
      </c>
      <c r="C16">
        <f>IFERROR(IF(RTD("cqg.rtd",,"StudyData",A16, "Bar", "", "Close","W","0",,,,,"T")="",RTD("cqg.rtd",,"StudyData",A16, "Bar", "", "Close","W","-1",,,,,"T")-RTD("cqg.rtd",,"StudyData",A16, "Bar", "", "Close","W","-2",,,,,"T"),RTD("cqg.rtd",,"StudyData",A16, "Bar", "", "Close","W","0",,,,,"T")-RTD("cqg.rtd",,"StudyData",A16, "Bar", "", "Close","W","-1",,,,,"T")),"")</f>
        <v>-0.11199999999999921</v>
      </c>
      <c r="D16" t="str">
        <f>RTD("cqg.rtd", ,"ContractData",A16, "LongDescription",, "T")</f>
        <v>Regular Gasoline Conventional Areas Miami</v>
      </c>
      <c r="E16" t="s">
        <v>284</v>
      </c>
      <c r="F16">
        <f>IF(RTD("cqg.rtd",,"StudyData",E16, "Bar", "", "Close","W","0",,,,,"T")="",RTD("cqg.rtd",,"StudyData",E16, "Bar", "", "Close","W","-1",,,,,"T"),RTD("cqg.rtd",,"StudyData",E16, "Bar", "", "Close","W","0",,,,,"T"))</f>
        <v>4.8289999999999997</v>
      </c>
      <c r="G16">
        <f>IFERROR(IF(RTD("cqg.rtd",,"StudyData",E16, "Bar", "", "Close","W","0",,,,,"T")="",RTD("cqg.rtd",,"StudyData",E16, "Bar", "", "Close","W","-1",,,,,"T")-RTD("cqg.rtd",,"StudyData",E16, "Bar", "", "Close","W","-2",,,,,"T"),RTD("cqg.rtd",,"StudyData",E16, "Bar", "", "Close","W","0",,,,,"T")-RTD("cqg.rtd",,"StudyData",E16, "Bar", "", "Close","W","-1",,,,,"T")),"")</f>
        <v>-6.8000000000000504E-2</v>
      </c>
      <c r="H16" t="str">
        <f>RTD("cqg.rtd", ,"ContractData",E16, "LongDescription",, "T")</f>
        <v>Regular Gasoline Reformulated Areas New York City</v>
      </c>
    </row>
    <row r="17" spans="1:8" x14ac:dyDescent="0.3">
      <c r="A17" t="s">
        <v>244</v>
      </c>
      <c r="B17">
        <f>IF(RTD("cqg.rtd",,"StudyData",A17, "Bar", "", "Close","W","0",,,,,"T")="",RTD("cqg.rtd",,"StudyData",A17, "Bar", "", "Close","W","-1",,,,,"T"),RTD("cqg.rtd",,"StudyData",A17, "Bar", "", "Close","W","0",,,,,"T"))</f>
        <v>4.7300000000000004</v>
      </c>
      <c r="C17">
        <f>IFERROR(IF(RTD("cqg.rtd",,"StudyData",A17, "Bar", "", "Close","W","0",,,,,"T")="",RTD("cqg.rtd",,"StudyData",A17, "Bar", "", "Close","W","-1",,,,,"T")-RTD("cqg.rtd",,"StudyData",A17, "Bar", "", "Close","W","-2",,,,,"T"),RTD("cqg.rtd",,"StudyData",A17, "Bar", "", "Close","W","0",,,,,"T")-RTD("cqg.rtd",,"StudyData",A17, "Bar", "", "Close","W","-1",,,,,"T")),"")</f>
        <v>-8.4999999999999964E-2</v>
      </c>
      <c r="D17" t="str">
        <f>RTD("cqg.rtd", ,"ContractData",A17, "LongDescription",, "T")</f>
        <v>Regular Gasoline Conventional Areas Midwest (PADD 2)</v>
      </c>
      <c r="E17" t="s">
        <v>285</v>
      </c>
      <c r="F17">
        <f>IF(RTD("cqg.rtd",,"StudyData",E17, "Bar", "", "Close","W","0",,,,,"T")="",RTD("cqg.rtd",,"StudyData",E17, "Bar", "", "Close","W","-1",,,,,"T"),RTD("cqg.rtd",,"StudyData",E17, "Bar", "", "Close","W","0",,,,,"T"))</f>
        <v>6.19</v>
      </c>
      <c r="G17">
        <f>IFERROR(IF(RTD("cqg.rtd",,"StudyData",E17, "Bar", "", "Close","W","0",,,,,"T")="",RTD("cqg.rtd",,"StudyData",E17, "Bar", "", "Close","W","-1",,,,,"T")-RTD("cqg.rtd",,"StudyData",E17, "Bar", "", "Close","W","-2",,,,,"T"),RTD("cqg.rtd",,"StudyData",E17, "Bar", "", "Close","W","0",,,,,"T")-RTD("cqg.rtd",,"StudyData",E17, "Bar", "", "Close","W","-1",,,,,"T")),"")</f>
        <v>-9.2999999999999972E-2</v>
      </c>
      <c r="H17" t="str">
        <f>RTD("cqg.rtd", ,"ContractData",E17, "LongDescription",, "T")</f>
        <v>Regular Gasoline Reformulated Areas San Francisco</v>
      </c>
    </row>
    <row r="18" spans="1:8" x14ac:dyDescent="0.3">
      <c r="A18" t="s">
        <v>245</v>
      </c>
      <c r="B18">
        <f>IF(RTD("cqg.rtd",,"StudyData",A18, "Bar", "", "Close","W","0",,,,,"T")="",RTD("cqg.rtd",,"StudyData",A18, "Bar", "", "Close","W","-1",,,,,"T"),RTD("cqg.rtd",,"StudyData",A18, "Bar", "", "Close","W","0",,,,,"T"))</f>
        <v>4.7270000000000003</v>
      </c>
      <c r="C18">
        <f>IFERROR(IF(RTD("cqg.rtd",,"StudyData",A18, "Bar", "", "Close","W","0",,,,,"T")="",RTD("cqg.rtd",,"StudyData",A18, "Bar", "", "Close","W","-1",,,,,"T")-RTD("cqg.rtd",,"StudyData",A18, "Bar", "", "Close","W","-2",,,,,"T"),RTD("cqg.rtd",,"StudyData",A18, "Bar", "", "Close","W","0",,,,,"T")-RTD("cqg.rtd",,"StudyData",A18, "Bar", "", "Close","W","-1",,,,,"T")),"")</f>
        <v>-1.2999999999999901E-2</v>
      </c>
      <c r="D18" t="str">
        <f>RTD("cqg.rtd", ,"ContractData",A18, "LongDescription",, "T")</f>
        <v>Regular Gasoline Conventional Areas Minnesota</v>
      </c>
      <c r="E18" t="s">
        <v>286</v>
      </c>
      <c r="F18">
        <f>IF(RTD("cqg.rtd",,"StudyData",E18, "Bar", "", "Close","W","0",,,,,"T")="",RTD("cqg.rtd",,"StudyData",E18, "Bar", "", "Close","W","-1",,,,,"T"),RTD("cqg.rtd",,"StudyData",E18, "Bar", "", "Close","W","0",,,,,"T"))</f>
        <v>4.524</v>
      </c>
      <c r="G18">
        <f>IFERROR(IF(RTD("cqg.rtd",,"StudyData",E18, "Bar", "", "Close","W","0",,,,,"T")="",RTD("cqg.rtd",,"StudyData",E18, "Bar", "", "Close","W","-1",,,,,"T")-RTD("cqg.rtd",,"StudyData",E18, "Bar", "", "Close","W","-2",,,,,"T"),RTD("cqg.rtd",,"StudyData",E18, "Bar", "", "Close","W","0",,,,,"T")-RTD("cqg.rtd",,"StudyData",E18, "Bar", "", "Close","W","-1",,,,,"T")),"")</f>
        <v>-0.12999999999999989</v>
      </c>
      <c r="H18" t="str">
        <f>RTD("cqg.rtd", ,"ContractData",E18, "LongDescription",, "T")</f>
        <v>Regular Gasoline Reformulated Areas Texas</v>
      </c>
    </row>
    <row r="19" spans="1:8" x14ac:dyDescent="0.3">
      <c r="A19" t="s">
        <v>246</v>
      </c>
      <c r="B19">
        <f>IF(RTD("cqg.rtd",,"StudyData",A19, "Bar", "", "Close","W","0",,,,,"T")="",RTD("cqg.rtd",,"StudyData",A19, "Bar", "", "Close","W","-1",,,,,"T"),RTD("cqg.rtd",,"StudyData",A19, "Bar", "", "Close","W","0",,,,,"T"))</f>
        <v>4.9989999999999997</v>
      </c>
      <c r="C19">
        <f>IFERROR(IF(RTD("cqg.rtd",,"StudyData",A19, "Bar", "", "Close","W","0",,,,,"T")="",RTD("cqg.rtd",,"StudyData",A19, "Bar", "", "Close","W","-1",,,,,"T")-RTD("cqg.rtd",,"StudyData",A19, "Bar", "", "Close","W","-2",,,,,"T"),RTD("cqg.rtd",,"StudyData",A19, "Bar", "", "Close","W","0",,,,,"T")-RTD("cqg.rtd",,"StudyData",A19, "Bar", "", "Close","W","-1",,,,,"T")),"")</f>
        <v>-6.6000000000000725E-2</v>
      </c>
      <c r="D19" t="str">
        <f>RTD("cqg.rtd", ,"ContractData",A19, "LongDescription",, "T")</f>
        <v>Regular Gasoline Conventional Areas New England (PADD 1A)</v>
      </c>
      <c r="E19" t="s">
        <v>287</v>
      </c>
      <c r="F19">
        <f>IF(RTD("cqg.rtd",,"StudyData",E19, "Bar", "", "Close","W","0",,,,,"T")="",RTD("cqg.rtd",,"StudyData",E19, "Bar", "", "Close","W","-1",,,,,"T"),RTD("cqg.rtd",,"StudyData",E19, "Bar", "", "Close","W","0",,,,,"T"))</f>
        <v>5.2249999999999996</v>
      </c>
      <c r="G19">
        <f>IFERROR(IF(RTD("cqg.rtd",,"StudyData",E19, "Bar", "", "Close","W","0",,,,,"T")="",RTD("cqg.rtd",,"StudyData",E19, "Bar", "", "Close","W","-1",,,,,"T")-RTD("cqg.rtd",,"StudyData",E19, "Bar", "", "Close","W","-2",,,,,"T"),RTD("cqg.rtd",,"StudyData",E19, "Bar", "", "Close","W","0",,,,,"T")-RTD("cqg.rtd",,"StudyData",E19, "Bar", "", "Close","W","-1",,,,,"T")),"")</f>
        <v>-9.4000000000000306E-2</v>
      </c>
      <c r="H19" t="str">
        <f>RTD("cqg.rtd", ,"ContractData",E19, "LongDescription",, "T")</f>
        <v>Regular Gasoline Reformulated Areas US</v>
      </c>
    </row>
    <row r="20" spans="1:8" x14ac:dyDescent="0.3">
      <c r="A20" t="s">
        <v>247</v>
      </c>
      <c r="B20">
        <f>IF(RTD("cqg.rtd",,"StudyData",A20, "Bar", "", "Close","W","0",,,,,"T")="",RTD("cqg.rtd",,"StudyData",A20, "Bar", "", "Close","W","-1",,,,,"T"),RTD("cqg.rtd",,"StudyData",A20, "Bar", "", "Close","W","0",,,,,"T"))</f>
        <v>4.8719999999999999</v>
      </c>
      <c r="C20">
        <f>IFERROR(IF(RTD("cqg.rtd",,"StudyData",A20, "Bar", "", "Close","W","0",,,,,"T")="",RTD("cqg.rtd",,"StudyData",A20, "Bar", "", "Close","W","-1",,,,,"T")-RTD("cqg.rtd",,"StudyData",A20, "Bar", "", "Close","W","-2",,,,,"T"),RTD("cqg.rtd",,"StudyData",A20, "Bar", "", "Close","W","0",,,,,"T")-RTD("cqg.rtd",,"StudyData",A20, "Bar", "", "Close","W","-1",,,,,"T")),"")</f>
        <v>-4.4000000000000483E-2</v>
      </c>
      <c r="D20" t="str">
        <f>RTD("cqg.rtd", ,"ContractData",A20, "LongDescription",, "T")</f>
        <v>Regular Gasoline Conventional Areas New York</v>
      </c>
      <c r="E20" t="s">
        <v>288</v>
      </c>
      <c r="F20">
        <f>IF(RTD("cqg.rtd",,"StudyData",E20, "Bar", "", "Close","W","0",,,,,"T")="",RTD("cqg.rtd",,"StudyData",E20, "Bar", "", "Close","W","-1",,,,,"T"),RTD("cqg.rtd",,"StudyData",E20, "Bar", "", "Close","W","0",,,,,"T"))</f>
        <v>6.0439999999999996</v>
      </c>
      <c r="G20">
        <f>IFERROR(IF(RTD("cqg.rtd",,"StudyData",E20, "Bar", "", "Close","W","0",,,,,"T")="",RTD("cqg.rtd",,"StudyData",E20, "Bar", "", "Close","W","-1",,,,,"T")-RTD("cqg.rtd",,"StudyData",E20, "Bar", "", "Close","W","-2",,,,,"T"),RTD("cqg.rtd",,"StudyData",E20, "Bar", "", "Close","W","0",,,,,"T")-RTD("cqg.rtd",,"StudyData",E20, "Bar", "", "Close","W","-1",,,,,"T")),"")</f>
        <v>-8.0000000000000071E-2</v>
      </c>
      <c r="H20" t="str">
        <f>RTD("cqg.rtd", ,"ContractData",E20, "LongDescription",, "T")</f>
        <v>Regular Gasoline Reformulated Areas West Coast (PADD 5)</v>
      </c>
    </row>
    <row r="21" spans="1:8" x14ac:dyDescent="0.3">
      <c r="A21" t="s">
        <v>248</v>
      </c>
      <c r="B21">
        <f>IF(RTD("cqg.rtd",,"StudyData",A21, "Bar", "", "Close","W","0",,,,,"T")="",RTD("cqg.rtd",,"StudyData",A21, "Bar", "", "Close","W","-1",,,,,"T"),RTD("cqg.rtd",,"StudyData",A21, "Bar", "", "Close","W","0",,,,,"T"))</f>
        <v>4.8049999999999997</v>
      </c>
      <c r="C21">
        <f>IFERROR(IF(RTD("cqg.rtd",,"StudyData",A21, "Bar", "", "Close","W","0",,,,,"T")="",RTD("cqg.rtd",,"StudyData",A21, "Bar", "", "Close","W","-1",,,,,"T")-RTD("cqg.rtd",,"StudyData",A21, "Bar", "", "Close","W","-2",,,,,"T"),RTD("cqg.rtd",,"StudyData",A21, "Bar", "", "Close","W","0",,,,,"T")-RTD("cqg.rtd",,"StudyData",A21, "Bar", "", "Close","W","-1",,,,,"T")),"")</f>
        <v>-0.11699999999999999</v>
      </c>
      <c r="D21" t="str">
        <f>RTD("cqg.rtd", ,"ContractData",A21, "LongDescription",, "T")</f>
        <v>Regular Gasoline Conventional Areas Ohio</v>
      </c>
      <c r="E21" t="s">
        <v>289</v>
      </c>
      <c r="F21">
        <f>IF(RTD("cqg.rtd",,"StudyData",E21, "Bar", "", "Close","W","0",,,,,"T")="",RTD("cqg.rtd",,"StudyData",E21, "Bar", "", "Close","W","-1",,,,,"T"),RTD("cqg.rtd",,"StudyData",E21, "Bar", "", "Close","W","0",,,,,"T"))</f>
        <v>5.52</v>
      </c>
      <c r="G21">
        <f>IFERROR(IF(RTD("cqg.rtd",,"StudyData",E21, "Bar", "", "Close","W","0",,,,,"T")="",RTD("cqg.rtd",,"StudyData",E21, "Bar", "", "Close","W","-1",,,,,"T")-RTD("cqg.rtd",,"StudyData",E21, "Bar", "", "Close","W","-2",,,,,"T"),RTD("cqg.rtd",,"StudyData",E21, "Bar", "", "Close","W","0",,,,,"T")-RTD("cqg.rtd",,"StudyData",E21, "Bar", "", "Close","W","-1",,,,,"T")),"")</f>
        <v>-9.0000000000000746E-2</v>
      </c>
      <c r="H21" t="str">
        <f>RTD("cqg.rtd", ,"ContractData",E21, "LongDescription",, "T")</f>
        <v>Regular Gasoline Reformulated Areas West Coast Less California</v>
      </c>
    </row>
    <row r="22" spans="1:8" x14ac:dyDescent="0.3">
      <c r="A22" t="s">
        <v>249</v>
      </c>
      <c r="B22">
        <f>IF(RTD("cqg.rtd",,"StudyData",A22, "Bar", "", "Close","W","0",,,,,"T")="",RTD("cqg.rtd",,"StudyData",A22, "Bar", "", "Close","W","-1",,,,,"T"),RTD("cqg.rtd",,"StudyData",A22, "Bar", "", "Close","W","0",,,,,"T"))</f>
        <v>4.984</v>
      </c>
      <c r="C22">
        <f>IFERROR(IF(RTD("cqg.rtd",,"StudyData",A22, "Bar", "", "Close","W","0",,,,,"T")="",RTD("cqg.rtd",,"StudyData",A22, "Bar", "", "Close","W","-1",,,,,"T")-RTD("cqg.rtd",,"StudyData",A22, "Bar", "", "Close","W","-2",,,,,"T"),RTD("cqg.rtd",,"StudyData",A22, "Bar", "", "Close","W","0",,,,,"T")-RTD("cqg.rtd",,"StudyData",A22, "Bar", "", "Close","W","-1",,,,,"T")),"")</f>
        <v>-6.9999999999996732E-3</v>
      </c>
      <c r="D22" t="str">
        <f>RTD("cqg.rtd", ,"ContractData",A22, "LongDescription",, "T")</f>
        <v>Regular Gasoline Conventional Areas Rocky Mountain (PADD 4)</v>
      </c>
      <c r="E22" t="s">
        <v>290</v>
      </c>
      <c r="F22">
        <f>IF(RTD("cqg.rtd",,"StudyData",E22, "Bar", "", "Close","W","0",,,,,"T")="",RTD("cqg.rtd",,"StudyData",E22, "Bar", "", "Close","W","-1",,,,,"T"),RTD("cqg.rtd",,"StudyData",E22, "Bar", "", "Close","W","0",,,,,"T"))</f>
        <v>4.984</v>
      </c>
      <c r="G22">
        <f>IFERROR(IF(RTD("cqg.rtd",,"StudyData",E22, "Bar", "", "Close","W","0",,,,,"T")="",RTD("cqg.rtd",,"StudyData",E22, "Bar", "", "Close","W","-1",,,,,"T")-RTD("cqg.rtd",,"StudyData",E22, "Bar", "", "Close","W","-2",,,,,"T"),RTD("cqg.rtd",,"StudyData",E22, "Bar", "", "Close","W","0",,,,,"T")-RTD("cqg.rtd",,"StudyData",E22, "Bar", "", "Close","W","-1",,,,,"T")),"")</f>
        <v>-6.9999999999996732E-3</v>
      </c>
      <c r="H22" t="str">
        <f>RTD("cqg.rtd", ,"ContractData",E22, "LongDescription",, "T")</f>
        <v>Regular Gasoline Rocky Mountain (PADD 4)</v>
      </c>
    </row>
    <row r="23" spans="1:8" x14ac:dyDescent="0.3">
      <c r="A23" t="s">
        <v>250</v>
      </c>
      <c r="B23">
        <f>IF(RTD("cqg.rtd",,"StudyData",A23, "Bar", "", "Close","W","0",,,,,"T")="",RTD("cqg.rtd",,"StudyData",A23, "Bar", "", "Close","W","-1",,,,,"T"),RTD("cqg.rtd",,"StudyData",A23, "Bar", "", "Close","W","0",,,,,"T"))</f>
        <v>5.4610000000000003</v>
      </c>
      <c r="C23">
        <f>IFERROR(IF(RTD("cqg.rtd",,"StudyData",A23, "Bar", "", "Close","W","0",,,,,"T")="",RTD("cqg.rtd",,"StudyData",A23, "Bar", "", "Close","W","-1",,,,,"T")-RTD("cqg.rtd",,"StudyData",A23, "Bar", "", "Close","W","-2",,,,,"T"),RTD("cqg.rtd",,"StudyData",A23, "Bar", "", "Close","W","0",,,,,"T")-RTD("cqg.rtd",,"StudyData",A23, "Bar", "", "Close","W","-1",,,,,"T")),"")</f>
        <v>-5.6999999999999496E-2</v>
      </c>
      <c r="D23" t="str">
        <f>RTD("cqg.rtd", ,"ContractData",A23, "LongDescription",, "T")</f>
        <v>Regular Gasoline Conventional Areas Seattle</v>
      </c>
      <c r="E23" t="s">
        <v>291</v>
      </c>
      <c r="F23">
        <f>IF(RTD("cqg.rtd",,"StudyData",E23, "Bar", "", "Close","W","0",,,,,"T")="",RTD("cqg.rtd",,"StudyData",E23, "Bar", "", "Close","W","-1",,,,,"T"),RTD("cqg.rtd",,"StudyData",E23, "Bar", "", "Close","W","0",,,,,"T"))</f>
        <v>6.19</v>
      </c>
      <c r="G23">
        <f>IFERROR(IF(RTD("cqg.rtd",,"StudyData",E23, "Bar", "", "Close","W","0",,,,,"T")="",RTD("cqg.rtd",,"StudyData",E23, "Bar", "", "Close","W","-1",,,,,"T")-RTD("cqg.rtd",,"StudyData",E23, "Bar", "", "Close","W","-2",,,,,"T"),RTD("cqg.rtd",,"StudyData",E23, "Bar", "", "Close","W","0",,,,,"T")-RTD("cqg.rtd",,"StudyData",E23, "Bar", "", "Close","W","-1",,,,,"T")),"")</f>
        <v>-9.2999999999999972E-2</v>
      </c>
      <c r="H23" t="str">
        <f>RTD("cqg.rtd", ,"ContractData",E23, "LongDescription",, "T")</f>
        <v>Regular Gasoline San Francisco</v>
      </c>
    </row>
    <row r="24" spans="1:8" x14ac:dyDescent="0.3">
      <c r="A24" t="s">
        <v>251</v>
      </c>
      <c r="B24">
        <f>IF(RTD("cqg.rtd",,"StudyData",A24, "Bar", "", "Close","W","0",,,,,"T")="",RTD("cqg.rtd",,"StudyData",A24, "Bar", "", "Close","W","-1",,,,,"T"),RTD("cqg.rtd",,"StudyData",A24, "Bar", "", "Close","W","0",,,,,"T"))</f>
        <v>4.5119999999999996</v>
      </c>
      <c r="C24">
        <f>IFERROR(IF(RTD("cqg.rtd",,"StudyData",A24, "Bar", "", "Close","W","0",,,,,"T")="",RTD("cqg.rtd",,"StudyData",A24, "Bar", "", "Close","W","-1",,,,,"T")-RTD("cqg.rtd",,"StudyData",A24, "Bar", "", "Close","W","-2",,,,,"T"),RTD("cqg.rtd",,"StudyData",A24, "Bar", "", "Close","W","0",,,,,"T")-RTD("cqg.rtd",,"StudyData",A24, "Bar", "", "Close","W","-1",,,,,"T")),"")</f>
        <v>-0.11500000000000021</v>
      </c>
      <c r="D24" t="str">
        <f>RTD("cqg.rtd", ,"ContractData",A24, "LongDescription",, "T")</f>
        <v>Regular Gasoline Conventional Areas Texas</v>
      </c>
      <c r="E24" t="s">
        <v>292</v>
      </c>
      <c r="F24">
        <f>IF(RTD("cqg.rtd",,"StudyData",E24, "Bar", "", "Close","W","0",,,,,"T")="",RTD("cqg.rtd",,"StudyData",E24, "Bar", "", "Close","W","-1",,,,,"T"),RTD("cqg.rtd",,"StudyData",E24, "Bar", "", "Close","W","0",,,,,"T"))</f>
        <v>5.4610000000000003</v>
      </c>
      <c r="G24">
        <f>IFERROR(IF(RTD("cqg.rtd",,"StudyData",E24, "Bar", "", "Close","W","0",,,,,"T")="",RTD("cqg.rtd",,"StudyData",E24, "Bar", "", "Close","W","-1",,,,,"T")-RTD("cqg.rtd",,"StudyData",E24, "Bar", "", "Close","W","-2",,,,,"T"),RTD("cqg.rtd",,"StudyData",E24, "Bar", "", "Close","W","0",,,,,"T")-RTD("cqg.rtd",,"StudyData",E24, "Bar", "", "Close","W","-1",,,,,"T")),"")</f>
        <v>-5.6999999999999496E-2</v>
      </c>
      <c r="H24" t="str">
        <f>RTD("cqg.rtd", ,"ContractData",E24, "LongDescription",, "T")</f>
        <v>Regular Gasoline Seattle</v>
      </c>
    </row>
    <row r="25" spans="1:8" x14ac:dyDescent="0.3">
      <c r="A25" t="s">
        <v>252</v>
      </c>
      <c r="B25">
        <f>IF(RTD("cqg.rtd",,"StudyData",A25, "Bar", "", "Close","W","0",,,,,"T")="",RTD("cqg.rtd",,"StudyData",A25, "Bar", "", "Close","W","-1",,,,,"T"),RTD("cqg.rtd",,"StudyData",A25, "Bar", "", "Close","W","0",,,,,"T"))</f>
        <v>4.71</v>
      </c>
      <c r="C25">
        <f>IFERROR(IF(RTD("cqg.rtd",,"StudyData",A25, "Bar", "", "Close","W","0",,,,,"T")="",RTD("cqg.rtd",,"StudyData",A25, "Bar", "", "Close","W","-1",,,,,"T")-RTD("cqg.rtd",,"StudyData",A25, "Bar", "", "Close","W","-2",,,,,"T"),RTD("cqg.rtd",,"StudyData",A25, "Bar", "", "Close","W","0",,,,,"T")-RTD("cqg.rtd",,"StudyData",A25, "Bar", "", "Close","W","-1",,,,,"T")),"")</f>
        <v>-8.8000000000000078E-2</v>
      </c>
      <c r="D25" t="str">
        <f>RTD("cqg.rtd", ,"ContractData",A25, "LongDescription",, "T")</f>
        <v>Regular Gasoline Conventional Areas US</v>
      </c>
      <c r="E25" t="s">
        <v>293</v>
      </c>
      <c r="F25">
        <f>IF(RTD("cqg.rtd",,"StudyData",E25, "Bar", "", "Close","W","0",,,,,"T")="",RTD("cqg.rtd",,"StudyData",E25, "Bar", "", "Close","W","-1",,,,,"T"),RTD("cqg.rtd",,"StudyData",E25, "Bar", "", "Close","W","0",,,,,"T"))</f>
        <v>4.5170000000000003</v>
      </c>
      <c r="G25">
        <f>IFERROR(IF(RTD("cqg.rtd",,"StudyData",E25, "Bar", "", "Close","W","0",,,,,"T")="",RTD("cqg.rtd",,"StudyData",E25, "Bar", "", "Close","W","-1",,,,,"T")-RTD("cqg.rtd",,"StudyData",E25, "Bar", "", "Close","W","-2",,,,,"T"),RTD("cqg.rtd",,"StudyData",E25, "Bar", "", "Close","W","0",,,,,"T")-RTD("cqg.rtd",,"StudyData",E25, "Bar", "", "Close","W","-1",,,,,"T")),"")</f>
        <v>-0.12299999999999933</v>
      </c>
      <c r="H25" t="str">
        <f>RTD("cqg.rtd", ,"ContractData",E25, "LongDescription",, "T")</f>
        <v>Regular Gasoline Texas</v>
      </c>
    </row>
    <row r="26" spans="1:8" x14ac:dyDescent="0.3">
      <c r="A26" t="s">
        <v>253</v>
      </c>
      <c r="B26">
        <f>IF(RTD("cqg.rtd",,"StudyData",A26, "Bar", "", "Close","W","0",,,,,"T")="",RTD("cqg.rtd",,"StudyData",A26, "Bar", "", "Close","W","-1",,,,,"T"),RTD("cqg.rtd",,"StudyData",A26, "Bar", "", "Close","W","0",,,,,"T"))</f>
        <v>5.3520000000000003</v>
      </c>
      <c r="C26">
        <f>IFERROR(IF(RTD("cqg.rtd",,"StudyData",A26, "Bar", "", "Close","W","0",,,,,"T")="",RTD("cqg.rtd",,"StudyData",A26, "Bar", "", "Close","W","-1",,,,,"T")-RTD("cqg.rtd",,"StudyData",A26, "Bar", "", "Close","W","-2",,,,,"T"),RTD("cqg.rtd",,"StudyData",A26, "Bar", "", "Close","W","0",,,,,"T")-RTD("cqg.rtd",,"StudyData",A26, "Bar", "", "Close","W","-1",,,,,"T")),"")</f>
        <v>-6.4000000000000057E-2</v>
      </c>
      <c r="D26" t="str">
        <f>RTD("cqg.rtd", ,"ContractData",A26, "LongDescription",, "T")</f>
        <v>Regular Gasoline Conventional Areas Washington</v>
      </c>
      <c r="E26" t="s">
        <v>294</v>
      </c>
      <c r="F26">
        <f>IF(RTD("cqg.rtd",,"StudyData",E26, "Bar", "", "Close","W","0",,,,,"T")="",RTD("cqg.rtd",,"StudyData",E26, "Bar", "", "Close","W","-1",,,,,"T"),RTD("cqg.rtd",,"StudyData",E26, "Bar", "", "Close","W","0",,,,,"T"))</f>
        <v>4.8719999999999999</v>
      </c>
      <c r="G26">
        <f>IFERROR(IF(RTD("cqg.rtd",,"StudyData",E26, "Bar", "", "Close","W","0",,,,,"T")="",RTD("cqg.rtd",,"StudyData",E26, "Bar", "", "Close","W","-1",,,,,"T")-RTD("cqg.rtd",,"StudyData",E26, "Bar", "", "Close","W","-2",,,,,"T"),RTD("cqg.rtd",,"StudyData",E26, "Bar", "", "Close","W","0",,,,,"T")-RTD("cqg.rtd",,"StudyData",E26, "Bar", "", "Close","W","-1",,,,,"T")),"")</f>
        <v>-8.9999999999999858E-2</v>
      </c>
      <c r="H26" t="str">
        <f>RTD("cqg.rtd", ,"ContractData",E26, "LongDescription",, "T")</f>
        <v>Regular Gasoline US</v>
      </c>
    </row>
    <row r="27" spans="1:8" x14ac:dyDescent="0.3">
      <c r="A27" t="s">
        <v>254</v>
      </c>
      <c r="B27">
        <f>IF(RTD("cqg.rtd",,"StudyData",A27, "Bar", "", "Close","W","0",,,,,"T")="",RTD("cqg.rtd",,"StudyData",A27, "Bar", "", "Close","W","-1",,,,,"T"),RTD("cqg.rtd",,"StudyData",A27, "Bar", "", "Close","W","0",,,,,"T"))</f>
        <v>5.3659999999999997</v>
      </c>
      <c r="C27">
        <f>IFERROR(IF(RTD("cqg.rtd",,"StudyData",A27, "Bar", "", "Close","W","0",,,,,"T")="",RTD("cqg.rtd",,"StudyData",A27, "Bar", "", "Close","W","-1",,,,,"T")-RTD("cqg.rtd",,"StudyData",A27, "Bar", "", "Close","W","-2",,,,,"T"),RTD("cqg.rtd",,"StudyData",A27, "Bar", "", "Close","W","0",,,,,"T")-RTD("cqg.rtd",,"StudyData",A27, "Bar", "", "Close","W","-1",,,,,"T")),"")</f>
        <v>-5.2999999999999936E-2</v>
      </c>
      <c r="D27" t="str">
        <f>RTD("cqg.rtd", ,"ContractData",A27, "LongDescription",, "T")</f>
        <v>Regular Gasoline Conventional Areas West Coast (PADD 5)</v>
      </c>
      <c r="E27" t="s">
        <v>295</v>
      </c>
      <c r="F27">
        <f>IF(RTD("cqg.rtd",,"StudyData",E27, "Bar", "", "Close","W","0",,,,,"T")="",RTD("cqg.rtd",,"StudyData",E27, "Bar", "", "Close","W","-1",,,,,"T"),RTD("cqg.rtd",,"StudyData",E27, "Bar", "", "Close","W","0",,,,,"T"))</f>
        <v>5.3520000000000003</v>
      </c>
      <c r="G27">
        <f>IFERROR(IF(RTD("cqg.rtd",,"StudyData",E27, "Bar", "", "Close","W","0",,,,,"T")="",RTD("cqg.rtd",,"StudyData",E27, "Bar", "", "Close","W","-1",,,,,"T")-RTD("cqg.rtd",,"StudyData",E27, "Bar", "", "Close","W","-2",,,,,"T"),RTD("cqg.rtd",,"StudyData",E27, "Bar", "", "Close","W","0",,,,,"T")-RTD("cqg.rtd",,"StudyData",E27, "Bar", "", "Close","W","-1",,,,,"T")),"")</f>
        <v>-6.4000000000000057E-2</v>
      </c>
      <c r="H27" t="str">
        <f>RTD("cqg.rtd", ,"ContractData",E27, "LongDescription",, "T")</f>
        <v>Regular Gasoline Washington</v>
      </c>
    </row>
    <row r="28" spans="1:8" x14ac:dyDescent="0.3">
      <c r="A28" t="s">
        <v>255</v>
      </c>
      <c r="B28">
        <f>IF(RTD("cqg.rtd",,"StudyData",A28, "Bar", "", "Close","W","0",,,,,"T")="",RTD("cqg.rtd",,"StudyData",A28, "Bar", "", "Close","W","-1",,,,,"T"),RTD("cqg.rtd",,"StudyData",A28, "Bar", "", "Close","W","0",,,,,"T"))</f>
        <v>5.3659999999999997</v>
      </c>
      <c r="C28">
        <f>IFERROR(IF(RTD("cqg.rtd",,"StudyData",A28, "Bar", "", "Close","W","0",,,,,"T")="",RTD("cqg.rtd",,"StudyData",A28, "Bar", "", "Close","W","-1",,,,,"T")-RTD("cqg.rtd",,"StudyData",A28, "Bar", "", "Close","W","-2",,,,,"T"),RTD("cqg.rtd",,"StudyData",A28, "Bar", "", "Close","W","0",,,,,"T")-RTD("cqg.rtd",,"StudyData",A28, "Bar", "", "Close","W","-1",,,,,"T")),"")</f>
        <v>-5.2999999999999936E-2</v>
      </c>
      <c r="D28" t="str">
        <f>RTD("cqg.rtd", ,"ContractData",A28, "LongDescription",, "T")</f>
        <v>Regular Gasoline Conventional Areas West Coast Less California</v>
      </c>
      <c r="E28" t="s">
        <v>296</v>
      </c>
      <c r="F28">
        <f>IF(RTD("cqg.rtd",,"StudyData",E28, "Bar", "", "Close","W","0",,,,,"T")="",RTD("cqg.rtd",,"StudyData",E28, "Bar", "", "Close","W","-1",,,,,"T"),RTD("cqg.rtd",,"StudyData",E28, "Bar", "", "Close","W","0",,,,,"T"))</f>
        <v>5.7859999999999996</v>
      </c>
      <c r="G28">
        <f>IFERROR(IF(RTD("cqg.rtd",,"StudyData",E28, "Bar", "", "Close","W","0",,,,,"T")="",RTD("cqg.rtd",,"StudyData",E28, "Bar", "", "Close","W","-1",,,,,"T")-RTD("cqg.rtd",,"StudyData",E28, "Bar", "", "Close","W","-2",,,,,"T"),RTD("cqg.rtd",,"StudyData",E28, "Bar", "", "Close","W","0",,,,,"T")-RTD("cqg.rtd",,"StudyData",E28, "Bar", "", "Close","W","-1",,,,,"T")),"")</f>
        <v>-6.9000000000000838E-2</v>
      </c>
      <c r="H28" t="str">
        <f>RTD("cqg.rtd", ,"ContractData",E28, "LongDescription",, "T")</f>
        <v>Regular Gasoline West Coast (PADD 5)</v>
      </c>
    </row>
    <row r="29" spans="1:8" x14ac:dyDescent="0.3">
      <c r="A29" t="s">
        <v>256</v>
      </c>
      <c r="B29">
        <f>IF(RTD("cqg.rtd",,"StudyData",A29, "Bar", "", "Close","W","0",,,,,"T")="",RTD("cqg.rtd",,"StudyData",A29, "Bar", "", "Close","W","-1",,,,,"T"),RTD("cqg.rtd",,"StudyData",A29, "Bar", "", "Close","W","0",,,,,"T"))</f>
        <v>4.8280000000000003</v>
      </c>
      <c r="C29">
        <f>IFERROR(IF(RTD("cqg.rtd",,"StudyData",A29, "Bar", "", "Close","W","0",,,,,"T")="",RTD("cqg.rtd",,"StudyData",A29, "Bar", "", "Close","W","-1",,,,,"T")-RTD("cqg.rtd",,"StudyData",A29, "Bar", "", "Close","W","-2",,,,,"T"),RTD("cqg.rtd",,"StudyData",A29, "Bar", "", "Close","W","0",,,,,"T")-RTD("cqg.rtd",,"StudyData",A29, "Bar", "", "Close","W","-1",,,,,"T")),"")</f>
        <v>-1.1000000000000121E-2</v>
      </c>
      <c r="D29" t="str">
        <f>RTD("cqg.rtd", ,"ContractData",A29, "LongDescription",, "T")</f>
        <v>Regular Gasoline Denver</v>
      </c>
      <c r="E29" t="s">
        <v>297</v>
      </c>
      <c r="F29">
        <f>IF(RTD("cqg.rtd",,"StudyData",E29, "Bar", "", "Close","W","0",,,,,"T")="",RTD("cqg.rtd",,"StudyData",E29, "Bar", "", "Close","W","-1",,,,,"T"),RTD("cqg.rtd",,"StudyData",E29, "Bar", "", "Close","W","0",,,,,"T"))</f>
        <v>5.3970000000000002</v>
      </c>
      <c r="G29">
        <f>IFERROR(IF(RTD("cqg.rtd",,"StudyData",E29, "Bar", "", "Close","W","0",,,,,"T")="",RTD("cqg.rtd",,"StudyData",E29, "Bar", "", "Close","W","-1",,,,,"T")-RTD("cqg.rtd",,"StudyData",E29, "Bar", "", "Close","W","-2",,,,,"T"),RTD("cqg.rtd",,"StudyData",E29, "Bar", "", "Close","W","0",,,,,"T")-RTD("cqg.rtd",,"StudyData",E29, "Bar", "", "Close","W","-1",,,,,"T")),"")</f>
        <v>-5.9000000000000163E-2</v>
      </c>
      <c r="H29" t="str">
        <f>RTD("cqg.rtd", ,"ContractData",E29, "LongDescription",, "T")</f>
        <v>Regular Gasoline West Coast Less California</v>
      </c>
    </row>
    <row r="30" spans="1:8" x14ac:dyDescent="0.3">
      <c r="A30" t="s">
        <v>257</v>
      </c>
      <c r="B30">
        <f>IF(RTD("cqg.rtd",,"StudyData",A30, "Bar", "", "Close","W","0",,,,,"T")="",RTD("cqg.rtd",,"StudyData",A30, "Bar", "", "Close","W","-1",,,,,"T"),RTD("cqg.rtd",,"StudyData",A30, "Bar", "", "Close","W","0",,,,,"T"))</f>
        <v>4.6879999999999997</v>
      </c>
      <c r="C30">
        <f>IFERROR(IF(RTD("cqg.rtd",,"StudyData",A30, "Bar", "", "Close","W","0",,,,,"T")="",RTD("cqg.rtd",,"StudyData",A30, "Bar", "", "Close","W","-1",,,,,"T")-RTD("cqg.rtd",,"StudyData",A30, "Bar", "", "Close","W","-2",,,,,"T"),RTD("cqg.rtd",,"StudyData",A30, "Bar", "", "Close","W","0",,,,,"T")-RTD("cqg.rtd",,"StudyData",A30, "Bar", "", "Close","W","-1",,,,,"T")),"")</f>
        <v>-9.7999999999999865E-2</v>
      </c>
      <c r="D30" t="str">
        <f>RTD("cqg.rtd", ,"ContractData",A30, "LongDescription",, "T")</f>
        <v>Regular Gasoline East Coast (PADD 1)</v>
      </c>
      <c r="E30" t="s">
        <v>263</v>
      </c>
      <c r="F30">
        <f>IF(RTD("cqg.rtd",,"StudyData",E30, "Bar", "", "Close","W","0",,,,,"T")="",RTD("cqg.rtd",,"StudyData",E30, "Bar", "", "Close","W","-1",,,,,"T"),RTD("cqg.rtd",,"StudyData",E30, "Bar", "", "Close","W","0",,,,,"T"))</f>
        <v>4.8650000000000002</v>
      </c>
      <c r="G30">
        <f>IFERROR(IF(RTD("cqg.rtd",,"StudyData",E30, "Bar", "", "Close","W","0",,,,,"T")="",RTD("cqg.rtd",,"StudyData",E30, "Bar", "", "Close","W","-1",,,,,"T")-RTD("cqg.rtd",,"StudyData",E30, "Bar", "", "Close","W","-2",,,,,"T"),RTD("cqg.rtd",,"StudyData",E30, "Bar", "", "Close","W","0",,,,,"T")-RTD("cqg.rtd",,"StudyData",E30, "Bar", "", "Close","W","-1",,,,,"T")),"")</f>
        <v>-9.1000000000000192E-2</v>
      </c>
      <c r="H30" t="str">
        <f>RTD("cqg.rtd", ,"ContractData",E30, "LongDescription",, "T")</f>
        <v>Regular Gasoline Massachusetts</v>
      </c>
    </row>
    <row r="31" spans="1:8" x14ac:dyDescent="0.3">
      <c r="A31" t="s">
        <v>258</v>
      </c>
      <c r="B31">
        <f>IF(RTD("cqg.rtd",,"StudyData",A31, "Bar", "", "Close","W","0",,,,,"T")="",RTD("cqg.rtd",,"StudyData",A31, "Bar", "", "Close","W","-1",,,,,"T"),RTD("cqg.rtd",,"StudyData",A31, "Bar", "", "Close","W","0",,,,,"T"))</f>
        <v>4.5789999999999997</v>
      </c>
      <c r="C31">
        <f>IFERROR(IF(RTD("cqg.rtd",,"StudyData",A31, "Bar", "", "Close","W","0",,,,,"T")="",RTD("cqg.rtd",,"StudyData",A31, "Bar", "", "Close","W","-1",,,,,"T")-RTD("cqg.rtd",,"StudyData",A31, "Bar", "", "Close","W","-2",,,,,"T"),RTD("cqg.rtd",,"StudyData",A31, "Bar", "", "Close","W","0",,,,,"T")-RTD("cqg.rtd",,"StudyData",A31, "Bar", "", "Close","W","-1",,,,,"T")),"")</f>
        <v>-0.15700000000000003</v>
      </c>
      <c r="D31" t="str">
        <f>RTD("cqg.rtd", ,"ContractData",A31, "LongDescription",, "T")</f>
        <v>Regular Gasoline Florida</v>
      </c>
      <c r="E31" t="s">
        <v>264</v>
      </c>
      <c r="F31">
        <f>IF(RTD("cqg.rtd",,"StudyData",E31, "Bar", "", "Close","W","0",,,,,"T")="",RTD("cqg.rtd",,"StudyData",E31, "Bar", "", "Close","W","-1",,,,,"T"),RTD("cqg.rtd",,"StudyData",E31, "Bar", "", "Close","W","0",,,,,"T"))</f>
        <v>4.6820000000000004</v>
      </c>
      <c r="G31">
        <f>IFERROR(IF(RTD("cqg.rtd",,"StudyData",E31, "Bar", "", "Close","W","0",,,,,"T")="",RTD("cqg.rtd",,"StudyData",E31, "Bar", "", "Close","W","-1",,,,,"T")-RTD("cqg.rtd",,"StudyData",E31, "Bar", "", "Close","W","-2",,,,,"T"),RTD("cqg.rtd",,"StudyData",E31, "Bar", "", "Close","W","0",,,,,"T")-RTD("cqg.rtd",,"StudyData",E31, "Bar", "", "Close","W","-1",,,,,"T")),"")</f>
        <v>-0.11199999999999921</v>
      </c>
      <c r="H31" t="str">
        <f>RTD("cqg.rtd", ,"ContractData",E31, "LongDescription",, "T")</f>
        <v>Regular Gasoline Miami</v>
      </c>
    </row>
    <row r="32" spans="1:8" x14ac:dyDescent="0.3">
      <c r="A32" t="s">
        <v>259</v>
      </c>
      <c r="B32">
        <f>IF(RTD("cqg.rtd",,"StudyData",A32, "Bar", "", "Close","W","0",,,,,"T")="",RTD("cqg.rtd",,"StudyData",A32, "Bar", "", "Close","W","-1",,,,,"T"),RTD("cqg.rtd",,"StudyData",A32, "Bar", "", "Close","W","0",,,,,"T"))</f>
        <v>4.5</v>
      </c>
      <c r="C32">
        <f>IFERROR(IF(RTD("cqg.rtd",,"StudyData",A32, "Bar", "", "Close","W","0",,,,,"T")="",RTD("cqg.rtd",,"StudyData",A32, "Bar", "", "Close","W","-1",,,,,"T")-RTD("cqg.rtd",,"StudyData",A32, "Bar", "", "Close","W","-2",,,,,"T"),RTD("cqg.rtd",,"StudyData",A32, "Bar", "", "Close","W","0",,,,,"T")-RTD("cqg.rtd",,"StudyData",A32, "Bar", "", "Close","W","-1",,,,,"T")),"")</f>
        <v>-0.11099999999999977</v>
      </c>
      <c r="D32" t="str">
        <f>RTD("cqg.rtd", ,"ContractData",A32, "LongDescription",, "T")</f>
        <v>Regular Gasoline Gulf Coast (PADD 3)</v>
      </c>
      <c r="E32" t="s">
        <v>265</v>
      </c>
      <c r="F32">
        <f>IF(RTD("cqg.rtd",,"StudyData",E32, "Bar", "", "Close","W","0",,,,,"T")="",RTD("cqg.rtd",,"StudyData",E32, "Bar", "", "Close","W","-1",,,,,"T"),RTD("cqg.rtd",,"StudyData",E32, "Bar", "", "Close","W","0",,,,,"T"))</f>
        <v>4.8220000000000001</v>
      </c>
      <c r="G32">
        <f>IFERROR(IF(RTD("cqg.rtd",,"StudyData",E32, "Bar", "", "Close","W","0",,,,,"T")="",RTD("cqg.rtd",,"StudyData",E32, "Bar", "", "Close","W","-1",,,,,"T")-RTD("cqg.rtd",,"StudyData",E32, "Bar", "", "Close","W","-2",,,,,"T"),RTD("cqg.rtd",,"StudyData",E32, "Bar", "", "Close","W","0",,,,,"T")-RTD("cqg.rtd",,"StudyData",E32, "Bar", "", "Close","W","-1",,,,,"T")),"")</f>
        <v>-8.6999999999999744E-2</v>
      </c>
      <c r="H32" t="str">
        <f>RTD("cqg.rtd", ,"ContractData",E32, "LongDescription",, "T")</f>
        <v>Regular Gasoline Midwest (PADD 2)</v>
      </c>
    </row>
    <row r="33" spans="1:8" x14ac:dyDescent="0.3">
      <c r="A33" t="s">
        <v>260</v>
      </c>
      <c r="B33">
        <f>IF(RTD("cqg.rtd",,"StudyData",A33, "Bar", "", "Close","W","0",,,,,"T")="",RTD("cqg.rtd",,"StudyData",A33, "Bar", "", "Close","W","-1",,,,,"T"),RTD("cqg.rtd",,"StudyData",A33, "Bar", "", "Close","W","0",,,,,"T"))</f>
        <v>4.4619999999999997</v>
      </c>
      <c r="C33">
        <f>IFERROR(IF(RTD("cqg.rtd",,"StudyData",A33, "Bar", "", "Close","W","0",,,,,"T")="",RTD("cqg.rtd",,"StudyData",A33, "Bar", "", "Close","W","-1",,,,,"T")-RTD("cqg.rtd",,"StudyData",A33, "Bar", "", "Close","W","-2",,,,,"T"),RTD("cqg.rtd",,"StudyData",A33, "Bar", "", "Close","W","0",,,,,"T")-RTD("cqg.rtd",,"StudyData",A33, "Bar", "", "Close","W","-1",,,,,"T")),"")</f>
        <v>-0.10000000000000053</v>
      </c>
      <c r="D33" t="str">
        <f>RTD("cqg.rtd", ,"ContractData",A33, "LongDescription",, "T")</f>
        <v>Regular Gasoline Houston</v>
      </c>
      <c r="E33" t="s">
        <v>266</v>
      </c>
      <c r="F33">
        <f>IF(RTD("cqg.rtd",,"StudyData",E33, "Bar", "", "Close","W","0",,,,,"T")="",RTD("cqg.rtd",,"StudyData",E33, "Bar", "", "Close","W","-1",,,,,"T"),RTD("cqg.rtd",,"StudyData",E33, "Bar", "", "Close","W","0",,,,,"T"))</f>
        <v>4.7270000000000003</v>
      </c>
      <c r="G33">
        <f>IFERROR(IF(RTD("cqg.rtd",,"StudyData",E33, "Bar", "", "Close","W","0",,,,,"T")="",RTD("cqg.rtd",,"StudyData",E33, "Bar", "", "Close","W","-1",,,,,"T")-RTD("cqg.rtd",,"StudyData",E33, "Bar", "", "Close","W","-2",,,,,"T"),RTD("cqg.rtd",,"StudyData",E33, "Bar", "", "Close","W","0",,,,,"T")-RTD("cqg.rtd",,"StudyData",E33, "Bar", "", "Close","W","-1",,,,,"T")),"")</f>
        <v>-1.2999999999999901E-2</v>
      </c>
      <c r="H33" t="str">
        <f>RTD("cqg.rtd", ,"ContractData",E33, "LongDescription",, "T")</f>
        <v>Regular Gasoline Minnesota</v>
      </c>
    </row>
    <row r="34" spans="1:8" x14ac:dyDescent="0.3">
      <c r="A34" t="s">
        <v>261</v>
      </c>
      <c r="B34">
        <f>IF(RTD("cqg.rtd",,"StudyData",A34, "Bar", "", "Close","W","0",,,,,"T")="",RTD("cqg.rtd",,"StudyData",A34, "Bar", "", "Close","W","-1",,,,,"T"),RTD("cqg.rtd",,"StudyData",A34, "Bar", "", "Close","W","0",,,,,"T"))</f>
        <v>6.1020000000000003</v>
      </c>
      <c r="C34">
        <f>IFERROR(IF(RTD("cqg.rtd",,"StudyData",A34, "Bar", "", "Close","W","0",,,,,"T")="",RTD("cqg.rtd",,"StudyData",A34, "Bar", "", "Close","W","-1",,,,,"T")-RTD("cqg.rtd",,"StudyData",A34, "Bar", "", "Close","W","-2",,,,,"T"),RTD("cqg.rtd",,"StudyData",A34, "Bar", "", "Close","W","0",,,,,"T")-RTD("cqg.rtd",,"StudyData",A34, "Bar", "", "Close","W","-1",,,,,"T")),"")</f>
        <v>-6.4999999999999503E-2</v>
      </c>
      <c r="D34" t="str">
        <f>RTD("cqg.rtd", ,"ContractData",A34, "LongDescription",, "T")</f>
        <v>Regular Gasoline Los Angeles</v>
      </c>
      <c r="E34" t="s">
        <v>267</v>
      </c>
      <c r="F34">
        <f>IF(RTD("cqg.rtd",,"StudyData",E34, "Bar", "", "Close","W","0",,,,,"T")="",RTD("cqg.rtd",,"StudyData",E34, "Bar", "", "Close","W","-1",,,,,"T"),RTD("cqg.rtd",,"StudyData",E34, "Bar", "", "Close","W","0",,,,,"T"))</f>
        <v>4.8940000000000001</v>
      </c>
      <c r="G34">
        <f>IFERROR(IF(RTD("cqg.rtd",,"StudyData",E34, "Bar", "", "Close","W","0",,,,,"T")="",RTD("cqg.rtd",,"StudyData",E34, "Bar", "", "Close","W","-1",,,,,"T")-RTD("cqg.rtd",,"StudyData",E34, "Bar", "", "Close","W","-2",,,,,"T"),RTD("cqg.rtd",,"StudyData",E34, "Bar", "", "Close","W","0",,,,,"T")-RTD("cqg.rtd",,"StudyData",E34, "Bar", "", "Close","W","-1",,,,,"T")),"")</f>
        <v>-7.5999999999999623E-2</v>
      </c>
      <c r="H34" t="str">
        <f>RTD("cqg.rtd", ,"ContractData",E34, "LongDescription",, "T")</f>
        <v>Regular Gasoline New England (PADD 1A)</v>
      </c>
    </row>
    <row r="35" spans="1:8" x14ac:dyDescent="0.3">
      <c r="A35" t="s">
        <v>262</v>
      </c>
      <c r="B35">
        <f>IF(RTD("cqg.rtd",,"StudyData",A35, "Bar", "", "Close","W","0",,,,,"T")="",RTD("cqg.rtd",,"StudyData",A35, "Bar", "", "Close","W","-1",,,,,"T"),RTD("cqg.rtd",,"StudyData",A35, "Bar", "", "Close","W","0",,,,,"T"))</f>
        <v>4.5179999999999998</v>
      </c>
      <c r="C35">
        <f>IFERROR(IF(RTD("cqg.rtd",,"StudyData",A35, "Bar", "", "Close","W","0",,,,,"T")="",RTD("cqg.rtd",,"StudyData",A35, "Bar", "", "Close","W","-1",,,,,"T")-RTD("cqg.rtd",,"StudyData",A35, "Bar", "", "Close","W","-2",,,,,"T"),RTD("cqg.rtd",,"StudyData",A35, "Bar", "", "Close","W","0",,,,,"T")-RTD("cqg.rtd",,"StudyData",A35, "Bar", "", "Close","W","-1",,,,,"T")),"")</f>
        <v>-0.12000000000000011</v>
      </c>
      <c r="D35" t="str">
        <f>RTD("cqg.rtd", ,"ContractData",A35, "LongDescription",, "T")</f>
        <v>Regular Gasoline Lower Atlantic (PADD 1C)</v>
      </c>
      <c r="E35" t="s">
        <v>268</v>
      </c>
      <c r="F35">
        <f>IF(RTD("cqg.rtd",,"StudyData",E35, "Bar", "", "Close","W","0",,,,,"T")="",RTD("cqg.rtd",,"StudyData",E35, "Bar", "", "Close","W","-1",,,,,"T"),RTD("cqg.rtd",,"StudyData",E35, "Bar", "", "Close","W","0",,,,,"T"))</f>
        <v>4.827</v>
      </c>
      <c r="G35">
        <f>IFERROR(IF(RTD("cqg.rtd",,"StudyData",E35, "Bar", "", "Close","W","0",,,,,"T")="",RTD("cqg.rtd",,"StudyData",E35, "Bar", "", "Close","W","-1",,,,,"T")-RTD("cqg.rtd",,"StudyData",E35, "Bar", "", "Close","W","-2",,,,,"T"),RTD("cqg.rtd",,"StudyData",E35, "Bar", "", "Close","W","0",,,,,"T")-RTD("cqg.rtd",,"StudyData",E35, "Bar", "", "Close","W","-1",,,,,"T")),"")</f>
        <v>-5.7000000000000384E-2</v>
      </c>
      <c r="H35" t="str">
        <f>RTD("cqg.rtd", ,"ContractData",E35, "LongDescription",, "T")</f>
        <v>Regular Gasoline New York</v>
      </c>
    </row>
    <row r="36" spans="1:8" x14ac:dyDescent="0.3">
      <c r="A36" t="s">
        <v>269</v>
      </c>
      <c r="B36">
        <f>IF(RTD("cqg.rtd",,"StudyData",A36, "Bar", "", "Close","W","0",,,,,"T")="",RTD("cqg.rtd",,"StudyData",A36, "Bar", "", "Close","W","-1",,,,,"T"),RTD("cqg.rtd",,"StudyData",A36, "Bar", "", "Close","W","0",,,,,"T"))</f>
        <v>4.8289999999999997</v>
      </c>
      <c r="C36">
        <f>IFERROR(IF(RTD("cqg.rtd",,"StudyData",A36, "Bar", "", "Close","W","0",,,,,"T")="",RTD("cqg.rtd",,"StudyData",A36, "Bar", "", "Close","W","-1",,,,,"T")-RTD("cqg.rtd",,"StudyData",A36, "Bar", "", "Close","W","-2",,,,,"T"),RTD("cqg.rtd",,"StudyData",A36, "Bar", "", "Close","W","0",,,,,"T")-RTD("cqg.rtd",,"StudyData",A36, "Bar", "", "Close","W","-1",,,,,"T")),"")</f>
        <v>-6.8000000000000504E-2</v>
      </c>
      <c r="D36" t="str">
        <f>RTD("cqg.rtd", ,"ContractData",A36, "LongDescription",, "T")</f>
        <v>Regular Gasoline New York City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Grades</vt:lpstr>
      <vt:lpstr>Diesel&amp;Midgrade</vt:lpstr>
      <vt:lpstr>Midgrade&amp;Premium</vt:lpstr>
      <vt:lpstr>Regular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2022-06-22T18:22:38Z</dcterms:created>
  <dcterms:modified xsi:type="dcterms:W3CDTF">2022-06-30T12:39:37Z</dcterms:modified>
</cp:coreProperties>
</file>