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5870"/>
  </bookViews>
  <sheets>
    <sheet name="IFError" sheetId="1" r:id="rId1"/>
    <sheet name="IFErrorVLookup" sheetId="2" r:id="rId2"/>
  </sheets>
  <calcPr calcId="162913"/>
</workbook>
</file>

<file path=xl/calcChain.xml><?xml version="1.0" encoding="utf-8"?>
<calcChain xmlns="http://schemas.openxmlformats.org/spreadsheetml/2006/main">
  <c r="H507" i="2" l="1"/>
  <c r="H499" i="2"/>
  <c r="H491" i="2"/>
  <c r="H483" i="2"/>
  <c r="H475" i="2"/>
  <c r="H467" i="2"/>
  <c r="H459" i="2"/>
  <c r="H451" i="2"/>
  <c r="H443" i="2"/>
  <c r="H435" i="2"/>
  <c r="H427" i="2"/>
  <c r="H419" i="2"/>
  <c r="G500" i="2"/>
  <c r="G492" i="2"/>
  <c r="G484" i="2"/>
  <c r="G476" i="2"/>
  <c r="G468" i="2"/>
  <c r="G460" i="2"/>
  <c r="G452" i="2"/>
  <c r="G444" i="2"/>
  <c r="G436" i="2"/>
  <c r="G428" i="2"/>
  <c r="G420" i="2"/>
  <c r="G412" i="2"/>
  <c r="G404" i="2"/>
  <c r="G396" i="2"/>
  <c r="G388" i="2"/>
  <c r="F506" i="2"/>
  <c r="F498" i="2"/>
  <c r="F490" i="2"/>
  <c r="F482" i="2"/>
  <c r="F474" i="2"/>
  <c r="F466" i="2"/>
  <c r="F458" i="2"/>
  <c r="F450" i="2"/>
  <c r="F442" i="2"/>
  <c r="F434" i="2"/>
  <c r="F426" i="2"/>
  <c r="F418" i="2"/>
  <c r="F410" i="2"/>
  <c r="F402" i="2"/>
  <c r="F394" i="2"/>
  <c r="F386" i="2"/>
  <c r="E505" i="2"/>
  <c r="E497" i="2"/>
  <c r="E489" i="2"/>
  <c r="E481" i="2"/>
  <c r="E473" i="2"/>
  <c r="E465" i="2"/>
  <c r="E457" i="2"/>
  <c r="E449" i="2"/>
  <c r="E441" i="2"/>
  <c r="E433" i="2"/>
  <c r="E425" i="2"/>
  <c r="E417" i="2"/>
  <c r="E409" i="2"/>
  <c r="E401" i="2"/>
  <c r="E393" i="2"/>
  <c r="E385" i="2"/>
  <c r="B504" i="2"/>
  <c r="B496" i="2"/>
  <c r="B488" i="2"/>
  <c r="B480" i="2"/>
  <c r="B472" i="2"/>
  <c r="B464" i="2"/>
  <c r="B456" i="2"/>
  <c r="B448" i="2"/>
  <c r="B440" i="2"/>
  <c r="B432" i="2"/>
  <c r="B424" i="2"/>
  <c r="B416" i="2"/>
  <c r="B408" i="2"/>
  <c r="B400" i="2"/>
  <c r="B392" i="2"/>
  <c r="B384" i="2"/>
  <c r="D491" i="2"/>
  <c r="D459" i="2"/>
  <c r="D427" i="2"/>
  <c r="D403" i="2"/>
  <c r="D384" i="2"/>
  <c r="G374" i="2"/>
  <c r="G366" i="2"/>
  <c r="G358" i="2"/>
  <c r="G350" i="2"/>
  <c r="G342" i="2"/>
  <c r="G334" i="2"/>
  <c r="G326" i="2"/>
  <c r="G318" i="2"/>
  <c r="G310" i="2"/>
  <c r="G302" i="2"/>
  <c r="C507" i="2"/>
  <c r="C475" i="2"/>
  <c r="C443" i="2"/>
  <c r="H413" i="2"/>
  <c r="D392" i="2"/>
  <c r="F378" i="2"/>
  <c r="F370" i="2"/>
  <c r="F362" i="2"/>
  <c r="F354" i="2"/>
  <c r="F346" i="2"/>
  <c r="F338" i="2"/>
  <c r="F330" i="2"/>
  <c r="F322" i="2"/>
  <c r="F314" i="2"/>
  <c r="F306" i="2"/>
  <c r="F298" i="2"/>
  <c r="D502" i="2"/>
  <c r="D470" i="2"/>
  <c r="D438" i="2"/>
  <c r="H410" i="2"/>
  <c r="H389" i="2"/>
  <c r="E377" i="2"/>
  <c r="E369" i="2"/>
  <c r="E361" i="2"/>
  <c r="E353" i="2"/>
  <c r="E345" i="2"/>
  <c r="E337" i="2"/>
  <c r="E329" i="2"/>
  <c r="E321" i="2"/>
  <c r="E313" i="2"/>
  <c r="E305" i="2"/>
  <c r="E297" i="2"/>
  <c r="C498" i="2"/>
  <c r="C466" i="2"/>
  <c r="C434" i="2"/>
  <c r="H407" i="2"/>
  <c r="D505" i="2"/>
  <c r="H506" i="2"/>
  <c r="H498" i="2"/>
  <c r="H490" i="2"/>
  <c r="H482" i="2"/>
  <c r="H474" i="2"/>
  <c r="H466" i="2"/>
  <c r="H458" i="2"/>
  <c r="H450" i="2"/>
  <c r="H442" i="2"/>
  <c r="H434" i="2"/>
  <c r="H426" i="2"/>
  <c r="G507" i="2"/>
  <c r="G499" i="2"/>
  <c r="G491" i="2"/>
  <c r="G483" i="2"/>
  <c r="G475" i="2"/>
  <c r="G467" i="2"/>
  <c r="G459" i="2"/>
  <c r="G451" i="2"/>
  <c r="G443" i="2"/>
  <c r="G435" i="2"/>
  <c r="G427" i="2"/>
  <c r="G419" i="2"/>
  <c r="G411" i="2"/>
  <c r="G403" i="2"/>
  <c r="G395" i="2"/>
  <c r="G387" i="2"/>
  <c r="F505" i="2"/>
  <c r="F497" i="2"/>
  <c r="F489" i="2"/>
  <c r="F481" i="2"/>
  <c r="F473" i="2"/>
  <c r="F465" i="2"/>
  <c r="F457" i="2"/>
  <c r="F449" i="2"/>
  <c r="F441" i="2"/>
  <c r="F433" i="2"/>
  <c r="F425" i="2"/>
  <c r="F417" i="2"/>
  <c r="F409" i="2"/>
  <c r="F401" i="2"/>
  <c r="F393" i="2"/>
  <c r="F385" i="2"/>
  <c r="E504" i="2"/>
  <c r="E496" i="2"/>
  <c r="E488" i="2"/>
  <c r="E480" i="2"/>
  <c r="E472" i="2"/>
  <c r="E464" i="2"/>
  <c r="E456" i="2"/>
  <c r="E448" i="2"/>
  <c r="E440" i="2"/>
  <c r="E432" i="2"/>
  <c r="E424" i="2"/>
  <c r="E416" i="2"/>
  <c r="E408" i="2"/>
  <c r="E400" i="2"/>
  <c r="E392" i="2"/>
  <c r="E384" i="2"/>
  <c r="B503" i="2"/>
  <c r="B495" i="2"/>
  <c r="B487" i="2"/>
  <c r="B479" i="2"/>
  <c r="B471" i="2"/>
  <c r="B463" i="2"/>
  <c r="B455" i="2"/>
  <c r="B447" i="2"/>
  <c r="B439" i="2"/>
  <c r="B431" i="2"/>
  <c r="B423" i="2"/>
  <c r="B415" i="2"/>
  <c r="B407" i="2"/>
  <c r="B399" i="2"/>
  <c r="B391" i="2"/>
  <c r="B383" i="2"/>
  <c r="D487" i="2"/>
  <c r="D455" i="2"/>
  <c r="D423" i="2"/>
  <c r="H400" i="2"/>
  <c r="D382" i="2"/>
  <c r="G373" i="2"/>
  <c r="G365" i="2"/>
  <c r="G357" i="2"/>
  <c r="G349" i="2"/>
  <c r="G341" i="2"/>
  <c r="G333" i="2"/>
  <c r="G325" i="2"/>
  <c r="G317" i="2"/>
  <c r="G309" i="2"/>
  <c r="G301" i="2"/>
  <c r="C503" i="2"/>
  <c r="C471" i="2"/>
  <c r="C439" i="2"/>
  <c r="C411" i="2"/>
  <c r="C390" i="2"/>
  <c r="F377" i="2"/>
  <c r="F369" i="2"/>
  <c r="F361" i="2"/>
  <c r="F353" i="2"/>
  <c r="F345" i="2"/>
  <c r="F337" i="2"/>
  <c r="F329" i="2"/>
  <c r="F321" i="2"/>
  <c r="F313" i="2"/>
  <c r="F305" i="2"/>
  <c r="F297" i="2"/>
  <c r="D498" i="2"/>
  <c r="D466" i="2"/>
  <c r="D434" i="2"/>
  <c r="C408" i="2"/>
  <c r="H387" i="2"/>
  <c r="E376" i="2"/>
  <c r="E368" i="2"/>
  <c r="E360" i="2"/>
  <c r="E352" i="2"/>
  <c r="E344" i="2"/>
  <c r="E336" i="2"/>
  <c r="E328" i="2"/>
  <c r="E320" i="2"/>
  <c r="E312" i="2"/>
  <c r="E304" i="2"/>
  <c r="E296" i="2"/>
  <c r="C494" i="2"/>
  <c r="C462" i="2"/>
  <c r="C430" i="2"/>
  <c r="C405" i="2"/>
  <c r="D501" i="2"/>
  <c r="H505" i="2"/>
  <c r="H497" i="2"/>
  <c r="H489" i="2"/>
  <c r="H481" i="2"/>
  <c r="H473" i="2"/>
  <c r="H465" i="2"/>
  <c r="H457" i="2"/>
  <c r="H449" i="2"/>
  <c r="H441" i="2"/>
  <c r="H433" i="2"/>
  <c r="H425" i="2"/>
  <c r="G506" i="2"/>
  <c r="G498" i="2"/>
  <c r="G490" i="2"/>
  <c r="G482" i="2"/>
  <c r="G474" i="2"/>
  <c r="G466" i="2"/>
  <c r="G458" i="2"/>
  <c r="G450" i="2"/>
  <c r="G442" i="2"/>
  <c r="G434" i="2"/>
  <c r="G426" i="2"/>
  <c r="G418" i="2"/>
  <c r="G410" i="2"/>
  <c r="G402" i="2"/>
  <c r="G394" i="2"/>
  <c r="G386" i="2"/>
  <c r="F504" i="2"/>
  <c r="F496" i="2"/>
  <c r="F488" i="2"/>
  <c r="F480" i="2"/>
  <c r="F472" i="2"/>
  <c r="F464" i="2"/>
  <c r="F456" i="2"/>
  <c r="F448" i="2"/>
  <c r="F440" i="2"/>
  <c r="F432" i="2"/>
  <c r="F424" i="2"/>
  <c r="F416" i="2"/>
  <c r="F408" i="2"/>
  <c r="F400" i="2"/>
  <c r="F392" i="2"/>
  <c r="F384" i="2"/>
  <c r="E503" i="2"/>
  <c r="E495" i="2"/>
  <c r="E487" i="2"/>
  <c r="E479" i="2"/>
  <c r="E471" i="2"/>
  <c r="E463" i="2"/>
  <c r="E455" i="2"/>
  <c r="E447" i="2"/>
  <c r="E439" i="2"/>
  <c r="E431" i="2"/>
  <c r="E423" i="2"/>
  <c r="E415" i="2"/>
  <c r="E407" i="2"/>
  <c r="E399" i="2"/>
  <c r="E391" i="2"/>
  <c r="E383" i="2"/>
  <c r="B502" i="2"/>
  <c r="B494" i="2"/>
  <c r="B486" i="2"/>
  <c r="B478" i="2"/>
  <c r="B470" i="2"/>
  <c r="B462" i="2"/>
  <c r="B454" i="2"/>
  <c r="B446" i="2"/>
  <c r="B438" i="2"/>
  <c r="B430" i="2"/>
  <c r="B422" i="2"/>
  <c r="B414" i="2"/>
  <c r="B406" i="2"/>
  <c r="B398" i="2"/>
  <c r="B390" i="2"/>
  <c r="B382" i="2"/>
  <c r="D483" i="2"/>
  <c r="D451" i="2"/>
  <c r="D419" i="2"/>
  <c r="C398" i="2"/>
  <c r="G380" i="2"/>
  <c r="G372" i="2"/>
  <c r="G364" i="2"/>
  <c r="G356" i="2"/>
  <c r="G348" i="2"/>
  <c r="G340" i="2"/>
  <c r="G332" i="2"/>
  <c r="G324" i="2"/>
  <c r="G316" i="2"/>
  <c r="G308" i="2"/>
  <c r="G300" i="2"/>
  <c r="C499" i="2"/>
  <c r="C467" i="2"/>
  <c r="C435" i="2"/>
  <c r="D408" i="2"/>
  <c r="C388" i="2"/>
  <c r="F376" i="2"/>
  <c r="F368" i="2"/>
  <c r="F360" i="2"/>
  <c r="F352" i="2"/>
  <c r="F344" i="2"/>
  <c r="F336" i="2"/>
  <c r="F328" i="2"/>
  <c r="F320" i="2"/>
  <c r="F312" i="2"/>
  <c r="F304" i="2"/>
  <c r="F296" i="2"/>
  <c r="D494" i="2"/>
  <c r="D462" i="2"/>
  <c r="D430" i="2"/>
  <c r="D405" i="2"/>
  <c r="H385" i="2"/>
  <c r="E375" i="2"/>
  <c r="E367" i="2"/>
  <c r="E359" i="2"/>
  <c r="E351" i="2"/>
  <c r="E343" i="2"/>
  <c r="E335" i="2"/>
  <c r="E327" i="2"/>
  <c r="E319" i="2"/>
  <c r="E311" i="2"/>
  <c r="E303" i="2"/>
  <c r="E295" i="2"/>
  <c r="C490" i="2"/>
  <c r="C458" i="2"/>
  <c r="C426" i="2"/>
  <c r="D402" i="2"/>
  <c r="D497" i="2"/>
  <c r="H504" i="2"/>
  <c r="H496" i="2"/>
  <c r="H488" i="2"/>
  <c r="H480" i="2"/>
  <c r="H472" i="2"/>
  <c r="H464" i="2"/>
  <c r="H456" i="2"/>
  <c r="H448" i="2"/>
  <c r="H440" i="2"/>
  <c r="H432" i="2"/>
  <c r="H424" i="2"/>
  <c r="G505" i="2"/>
  <c r="G497" i="2"/>
  <c r="G489" i="2"/>
  <c r="G481" i="2"/>
  <c r="G473" i="2"/>
  <c r="G465" i="2"/>
  <c r="G457" i="2"/>
  <c r="G449" i="2"/>
  <c r="G441" i="2"/>
  <c r="G433" i="2"/>
  <c r="G425" i="2"/>
  <c r="G417" i="2"/>
  <c r="G409" i="2"/>
  <c r="G401" i="2"/>
  <c r="G393" i="2"/>
  <c r="G385" i="2"/>
  <c r="F503" i="2"/>
  <c r="F495" i="2"/>
  <c r="F487" i="2"/>
  <c r="F479" i="2"/>
  <c r="F471" i="2"/>
  <c r="F463" i="2"/>
  <c r="F455" i="2"/>
  <c r="F447" i="2"/>
  <c r="F439" i="2"/>
  <c r="F431" i="2"/>
  <c r="F423" i="2"/>
  <c r="F415" i="2"/>
  <c r="F407" i="2"/>
  <c r="F399" i="2"/>
  <c r="F391" i="2"/>
  <c r="F383" i="2"/>
  <c r="E502" i="2"/>
  <c r="E494" i="2"/>
  <c r="E486" i="2"/>
  <c r="E478" i="2"/>
  <c r="E470" i="2"/>
  <c r="E462" i="2"/>
  <c r="E454" i="2"/>
  <c r="E446" i="2"/>
  <c r="E438" i="2"/>
  <c r="E430" i="2"/>
  <c r="E422" i="2"/>
  <c r="E414" i="2"/>
  <c r="E406" i="2"/>
  <c r="E398" i="2"/>
  <c r="E390" i="2"/>
  <c r="E382" i="2"/>
  <c r="B501" i="2"/>
  <c r="B493" i="2"/>
  <c r="B485" i="2"/>
  <c r="B477" i="2"/>
  <c r="B469" i="2"/>
  <c r="B461" i="2"/>
  <c r="B453" i="2"/>
  <c r="B445" i="2"/>
  <c r="B437" i="2"/>
  <c r="B429" i="2"/>
  <c r="B421" i="2"/>
  <c r="B413" i="2"/>
  <c r="B405" i="2"/>
  <c r="B397" i="2"/>
  <c r="B389" i="2"/>
  <c r="B381" i="2"/>
  <c r="D479" i="2"/>
  <c r="D447" i="2"/>
  <c r="H416" i="2"/>
  <c r="D395" i="2"/>
  <c r="G379" i="2"/>
  <c r="G371" i="2"/>
  <c r="G363" i="2"/>
  <c r="G355" i="2"/>
  <c r="G347" i="2"/>
  <c r="G339" i="2"/>
  <c r="G331" i="2"/>
  <c r="G323" i="2"/>
  <c r="G315" i="2"/>
  <c r="G307" i="2"/>
  <c r="G299" i="2"/>
  <c r="C495" i="2"/>
  <c r="C463" i="2"/>
  <c r="C431" i="2"/>
  <c r="H405" i="2"/>
  <c r="C386" i="2"/>
  <c r="F375" i="2"/>
  <c r="F367" i="2"/>
  <c r="F359" i="2"/>
  <c r="F351" i="2"/>
  <c r="F343" i="2"/>
  <c r="F335" i="2"/>
  <c r="F327" i="2"/>
  <c r="F319" i="2"/>
  <c r="F311" i="2"/>
  <c r="F303" i="2"/>
  <c r="F295" i="2"/>
  <c r="D490" i="2"/>
  <c r="D458" i="2"/>
  <c r="D426" i="2"/>
  <c r="H402" i="2"/>
  <c r="H383" i="2"/>
  <c r="E374" i="2"/>
  <c r="E366" i="2"/>
  <c r="E358" i="2"/>
  <c r="E350" i="2"/>
  <c r="E342" i="2"/>
  <c r="E334" i="2"/>
  <c r="E326" i="2"/>
  <c r="E318" i="2"/>
  <c r="E310" i="2"/>
  <c r="E302" i="2"/>
  <c r="E294" i="2"/>
  <c r="C486" i="2"/>
  <c r="C454" i="2"/>
  <c r="C422" i="2"/>
  <c r="H399" i="2"/>
  <c r="D493" i="2"/>
  <c r="H503" i="2"/>
  <c r="H495" i="2"/>
  <c r="H487" i="2"/>
  <c r="H479" i="2"/>
  <c r="H471" i="2"/>
  <c r="H463" i="2"/>
  <c r="H455" i="2"/>
  <c r="H447" i="2"/>
  <c r="H439" i="2"/>
  <c r="H431" i="2"/>
  <c r="H423" i="2"/>
  <c r="G504" i="2"/>
  <c r="G496" i="2"/>
  <c r="G488" i="2"/>
  <c r="G480" i="2"/>
  <c r="G472" i="2"/>
  <c r="G464" i="2"/>
  <c r="G456" i="2"/>
  <c r="G448" i="2"/>
  <c r="G440" i="2"/>
  <c r="G432" i="2"/>
  <c r="G424" i="2"/>
  <c r="G416" i="2"/>
  <c r="G408" i="2"/>
  <c r="G400" i="2"/>
  <c r="G392" i="2"/>
  <c r="G384" i="2"/>
  <c r="F502" i="2"/>
  <c r="F494" i="2"/>
  <c r="F486" i="2"/>
  <c r="F478" i="2"/>
  <c r="F470" i="2"/>
  <c r="F462" i="2"/>
  <c r="F454" i="2"/>
  <c r="F446" i="2"/>
  <c r="F438" i="2"/>
  <c r="F430" i="2"/>
  <c r="F422" i="2"/>
  <c r="F414" i="2"/>
  <c r="F406" i="2"/>
  <c r="F398" i="2"/>
  <c r="F390" i="2"/>
  <c r="F382" i="2"/>
  <c r="E501" i="2"/>
  <c r="E493" i="2"/>
  <c r="E485" i="2"/>
  <c r="E477" i="2"/>
  <c r="E469" i="2"/>
  <c r="E461" i="2"/>
  <c r="E453" i="2"/>
  <c r="E445" i="2"/>
  <c r="E437" i="2"/>
  <c r="E429" i="2"/>
  <c r="E421" i="2"/>
  <c r="E413" i="2"/>
  <c r="E405" i="2"/>
  <c r="E397" i="2"/>
  <c r="E389" i="2"/>
  <c r="E381" i="2"/>
  <c r="B500" i="2"/>
  <c r="B492" i="2"/>
  <c r="B484" i="2"/>
  <c r="B476" i="2"/>
  <c r="B468" i="2"/>
  <c r="B460" i="2"/>
  <c r="B452" i="2"/>
  <c r="B444" i="2"/>
  <c r="B436" i="2"/>
  <c r="B428" i="2"/>
  <c r="B420" i="2"/>
  <c r="B412" i="2"/>
  <c r="B404" i="2"/>
  <c r="B396" i="2"/>
  <c r="B388" i="2"/>
  <c r="D507" i="2"/>
  <c r="D475" i="2"/>
  <c r="D443" i="2"/>
  <c r="C414" i="2"/>
  <c r="H392" i="2"/>
  <c r="G378" i="2"/>
  <c r="G370" i="2"/>
  <c r="G362" i="2"/>
  <c r="G354" i="2"/>
  <c r="G346" i="2"/>
  <c r="G338" i="2"/>
  <c r="G330" i="2"/>
  <c r="G322" i="2"/>
  <c r="G314" i="2"/>
  <c r="G306" i="2"/>
  <c r="G298" i="2"/>
  <c r="C491" i="2"/>
  <c r="C459" i="2"/>
  <c r="C427" i="2"/>
  <c r="C403" i="2"/>
  <c r="C384" i="2"/>
  <c r="F374" i="2"/>
  <c r="F366" i="2"/>
  <c r="F358" i="2"/>
  <c r="F350" i="2"/>
  <c r="F342" i="2"/>
  <c r="F334" i="2"/>
  <c r="F326" i="2"/>
  <c r="F318" i="2"/>
  <c r="F310" i="2"/>
  <c r="F302" i="2"/>
  <c r="F294" i="2"/>
  <c r="D486" i="2"/>
  <c r="D454" i="2"/>
  <c r="D422" i="2"/>
  <c r="C400" i="2"/>
  <c r="H381" i="2"/>
  <c r="E373" i="2"/>
  <c r="E365" i="2"/>
  <c r="E357" i="2"/>
  <c r="E349" i="2"/>
  <c r="E341" i="2"/>
  <c r="E333" i="2"/>
  <c r="E325" i="2"/>
  <c r="E317" i="2"/>
  <c r="E309" i="2"/>
  <c r="E301" i="2"/>
  <c r="E293" i="2"/>
  <c r="C482" i="2"/>
  <c r="C450" i="2"/>
  <c r="D418" i="2"/>
  <c r="C397" i="2"/>
  <c r="D489" i="2"/>
  <c r="H500" i="2"/>
  <c r="H492" i="2"/>
  <c r="H484" i="2"/>
  <c r="H476" i="2"/>
  <c r="H468" i="2"/>
  <c r="H460" i="2"/>
  <c r="H452" i="2"/>
  <c r="H444" i="2"/>
  <c r="H436" i="2"/>
  <c r="H428" i="2"/>
  <c r="H420" i="2"/>
  <c r="G501" i="2"/>
  <c r="G493" i="2"/>
  <c r="G485" i="2"/>
  <c r="G477" i="2"/>
  <c r="G469" i="2"/>
  <c r="G461" i="2"/>
  <c r="G453" i="2"/>
  <c r="G445" i="2"/>
  <c r="G437" i="2"/>
  <c r="G429" i="2"/>
  <c r="G421" i="2"/>
  <c r="G413" i="2"/>
  <c r="G405" i="2"/>
  <c r="G397" i="2"/>
  <c r="G389" i="2"/>
  <c r="F507" i="2"/>
  <c r="F499" i="2"/>
  <c r="F491" i="2"/>
  <c r="F483" i="2"/>
  <c r="F475" i="2"/>
  <c r="F467" i="2"/>
  <c r="F459" i="2"/>
  <c r="F451" i="2"/>
  <c r="F443" i="2"/>
  <c r="F435" i="2"/>
  <c r="F427" i="2"/>
  <c r="F419" i="2"/>
  <c r="F411" i="2"/>
  <c r="F403" i="2"/>
  <c r="F395" i="2"/>
  <c r="F387" i="2"/>
  <c r="E506" i="2"/>
  <c r="E498" i="2"/>
  <c r="E490" i="2"/>
  <c r="E482" i="2"/>
  <c r="E474" i="2"/>
  <c r="E466" i="2"/>
  <c r="E458" i="2"/>
  <c r="E450" i="2"/>
  <c r="E442" i="2"/>
  <c r="E434" i="2"/>
  <c r="E426" i="2"/>
  <c r="E418" i="2"/>
  <c r="E410" i="2"/>
  <c r="E402" i="2"/>
  <c r="E394" i="2"/>
  <c r="E386" i="2"/>
  <c r="B505" i="2"/>
  <c r="B497" i="2"/>
  <c r="B489" i="2"/>
  <c r="B481" i="2"/>
  <c r="B473" i="2"/>
  <c r="B465" i="2"/>
  <c r="B457" i="2"/>
  <c r="B449" i="2"/>
  <c r="B441" i="2"/>
  <c r="B433" i="2"/>
  <c r="B425" i="2"/>
  <c r="B417" i="2"/>
  <c r="B409" i="2"/>
  <c r="B401" i="2"/>
  <c r="B393" i="2"/>
  <c r="B385" i="2"/>
  <c r="D495" i="2"/>
  <c r="D463" i="2"/>
  <c r="D431" i="2"/>
  <c r="C406" i="2"/>
  <c r="D386" i="2"/>
  <c r="G375" i="2"/>
  <c r="G367" i="2"/>
  <c r="G359" i="2"/>
  <c r="G351" i="2"/>
  <c r="G343" i="2"/>
  <c r="G335" i="2"/>
  <c r="G327" i="2"/>
  <c r="G319" i="2"/>
  <c r="G311" i="2"/>
  <c r="G303" i="2"/>
  <c r="G295" i="2"/>
  <c r="C479" i="2"/>
  <c r="C447" i="2"/>
  <c r="D416" i="2"/>
  <c r="C395" i="2"/>
  <c r="F379" i="2"/>
  <c r="F371" i="2"/>
  <c r="F363" i="2"/>
  <c r="F355" i="2"/>
  <c r="F347" i="2"/>
  <c r="F339" i="2"/>
  <c r="F331" i="2"/>
  <c r="F323" i="2"/>
  <c r="F315" i="2"/>
  <c r="F307" i="2"/>
  <c r="F299" i="2"/>
  <c r="D506" i="2"/>
  <c r="D474" i="2"/>
  <c r="D442" i="2"/>
  <c r="D413" i="2"/>
  <c r="C392" i="2"/>
  <c r="E378" i="2"/>
  <c r="E370" i="2"/>
  <c r="E362" i="2"/>
  <c r="E354" i="2"/>
  <c r="E346" i="2"/>
  <c r="E338" i="2"/>
  <c r="E330" i="2"/>
  <c r="E322" i="2"/>
  <c r="E314" i="2"/>
  <c r="E306" i="2"/>
  <c r="E298" i="2"/>
  <c r="C502" i="2"/>
  <c r="C470" i="2"/>
  <c r="C438" i="2"/>
  <c r="D410" i="2"/>
  <c r="G381" i="2"/>
  <c r="D477" i="2"/>
  <c r="H502" i="2"/>
  <c r="H470" i="2"/>
  <c r="H438" i="2"/>
  <c r="G495" i="2"/>
  <c r="G463" i="2"/>
  <c r="G431" i="2"/>
  <c r="G399" i="2"/>
  <c r="F493" i="2"/>
  <c r="F461" i="2"/>
  <c r="F429" i="2"/>
  <c r="F397" i="2"/>
  <c r="E492" i="2"/>
  <c r="E460" i="2"/>
  <c r="E428" i="2"/>
  <c r="E396" i="2"/>
  <c r="B491" i="2"/>
  <c r="B459" i="2"/>
  <c r="B427" i="2"/>
  <c r="B395" i="2"/>
  <c r="D439" i="2"/>
  <c r="G369" i="2"/>
  <c r="G337" i="2"/>
  <c r="G305" i="2"/>
  <c r="C423" i="2"/>
  <c r="F365" i="2"/>
  <c r="F333" i="2"/>
  <c r="F301" i="2"/>
  <c r="H418" i="2"/>
  <c r="E364" i="2"/>
  <c r="E332" i="2"/>
  <c r="E300" i="2"/>
  <c r="H415" i="2"/>
  <c r="D465" i="2"/>
  <c r="D433" i="2"/>
  <c r="D407" i="2"/>
  <c r="D387" i="2"/>
  <c r="D375" i="2"/>
  <c r="D367" i="2"/>
  <c r="D359" i="2"/>
  <c r="D351" i="2"/>
  <c r="D343" i="2"/>
  <c r="D335" i="2"/>
  <c r="D327" i="2"/>
  <c r="D319" i="2"/>
  <c r="D311" i="2"/>
  <c r="D303" i="2"/>
  <c r="C477" i="2"/>
  <c r="C445" i="2"/>
  <c r="C415" i="2"/>
  <c r="H393" i="2"/>
  <c r="C379" i="2"/>
  <c r="C371" i="2"/>
  <c r="C363" i="2"/>
  <c r="C355" i="2"/>
  <c r="C347" i="2"/>
  <c r="C339" i="2"/>
  <c r="C331" i="2"/>
  <c r="C323" i="2"/>
  <c r="C315" i="2"/>
  <c r="C307" i="2"/>
  <c r="C299" i="2"/>
  <c r="D496" i="2"/>
  <c r="D464" i="2"/>
  <c r="D432" i="2"/>
  <c r="H406" i="2"/>
  <c r="H386" i="2"/>
  <c r="B376" i="2"/>
  <c r="B368" i="2"/>
  <c r="B360" i="2"/>
  <c r="B352" i="2"/>
  <c r="B344" i="2"/>
  <c r="B336" i="2"/>
  <c r="B328" i="2"/>
  <c r="B320" i="2"/>
  <c r="B312" i="2"/>
  <c r="B304" i="2"/>
  <c r="B296" i="2"/>
  <c r="C488" i="2"/>
  <c r="C456" i="2"/>
  <c r="C424" i="2"/>
  <c r="C401" i="2"/>
  <c r="H376" i="2"/>
  <c r="H368" i="2"/>
  <c r="H360" i="2"/>
  <c r="H352" i="2"/>
  <c r="H344" i="2"/>
  <c r="H336" i="2"/>
  <c r="H328" i="2"/>
  <c r="H320" i="2"/>
  <c r="H312" i="2"/>
  <c r="H304" i="2"/>
  <c r="H296" i="2"/>
  <c r="H288" i="2"/>
  <c r="H280" i="2"/>
  <c r="H272" i="2"/>
  <c r="H264" i="2"/>
  <c r="H256" i="2"/>
  <c r="H248" i="2"/>
  <c r="H240" i="2"/>
  <c r="H232" i="2"/>
  <c r="H224" i="2"/>
  <c r="H216" i="2"/>
  <c r="H208" i="2"/>
  <c r="H200" i="2"/>
  <c r="H192" i="2"/>
  <c r="H184" i="2"/>
  <c r="H176" i="2"/>
  <c r="C293" i="2"/>
  <c r="G284" i="2"/>
  <c r="G276" i="2"/>
  <c r="G268" i="2"/>
  <c r="G260" i="2"/>
  <c r="G252" i="2"/>
  <c r="G244" i="2"/>
  <c r="G236" i="2"/>
  <c r="G228" i="2"/>
  <c r="G220" i="2"/>
  <c r="G212" i="2"/>
  <c r="G204" i="2"/>
  <c r="G196" i="2"/>
  <c r="G188" i="2"/>
  <c r="G180" i="2"/>
  <c r="G172" i="2"/>
  <c r="F288" i="2"/>
  <c r="F280" i="2"/>
  <c r="F272" i="2"/>
  <c r="F264" i="2"/>
  <c r="F256" i="2"/>
  <c r="H501" i="2"/>
  <c r="H469" i="2"/>
  <c r="H437" i="2"/>
  <c r="G494" i="2"/>
  <c r="G462" i="2"/>
  <c r="G430" i="2"/>
  <c r="G398" i="2"/>
  <c r="F492" i="2"/>
  <c r="F460" i="2"/>
  <c r="F428" i="2"/>
  <c r="F396" i="2"/>
  <c r="E491" i="2"/>
  <c r="E459" i="2"/>
  <c r="E427" i="2"/>
  <c r="E395" i="2"/>
  <c r="B490" i="2"/>
  <c r="B458" i="2"/>
  <c r="B426" i="2"/>
  <c r="B394" i="2"/>
  <c r="D435" i="2"/>
  <c r="G368" i="2"/>
  <c r="G336" i="2"/>
  <c r="G304" i="2"/>
  <c r="C419" i="2"/>
  <c r="F364" i="2"/>
  <c r="F332" i="2"/>
  <c r="F300" i="2"/>
  <c r="C416" i="2"/>
  <c r="E363" i="2"/>
  <c r="E331" i="2"/>
  <c r="E299" i="2"/>
  <c r="C413" i="2"/>
  <c r="D461" i="2"/>
  <c r="D429" i="2"/>
  <c r="H404" i="2"/>
  <c r="D385" i="2"/>
  <c r="D374" i="2"/>
  <c r="D366" i="2"/>
  <c r="D358" i="2"/>
  <c r="D350" i="2"/>
  <c r="D342" i="2"/>
  <c r="D334" i="2"/>
  <c r="D326" i="2"/>
  <c r="D318" i="2"/>
  <c r="D310" i="2"/>
  <c r="C505" i="2"/>
  <c r="C473" i="2"/>
  <c r="C441" i="2"/>
  <c r="D412" i="2"/>
  <c r="C391" i="2"/>
  <c r="C378" i="2"/>
  <c r="C370" i="2"/>
  <c r="C362" i="2"/>
  <c r="C354" i="2"/>
  <c r="C346" i="2"/>
  <c r="C338" i="2"/>
  <c r="C330" i="2"/>
  <c r="C322" i="2"/>
  <c r="C314" i="2"/>
  <c r="C306" i="2"/>
  <c r="C298" i="2"/>
  <c r="D492" i="2"/>
  <c r="D460" i="2"/>
  <c r="D428" i="2"/>
  <c r="C404" i="2"/>
  <c r="H384" i="2"/>
  <c r="B375" i="2"/>
  <c r="B367" i="2"/>
  <c r="B359" i="2"/>
  <c r="B351" i="2"/>
  <c r="B343" i="2"/>
  <c r="B335" i="2"/>
  <c r="B327" i="2"/>
  <c r="B319" i="2"/>
  <c r="B311" i="2"/>
  <c r="B303" i="2"/>
  <c r="B295" i="2"/>
  <c r="C484" i="2"/>
  <c r="C452" i="2"/>
  <c r="C420" i="2"/>
  <c r="D398" i="2"/>
  <c r="H375" i="2"/>
  <c r="H367" i="2"/>
  <c r="H359" i="2"/>
  <c r="H351" i="2"/>
  <c r="H343" i="2"/>
  <c r="H335" i="2"/>
  <c r="H327" i="2"/>
  <c r="H319" i="2"/>
  <c r="H311" i="2"/>
  <c r="H303" i="2"/>
  <c r="H295" i="2"/>
  <c r="H287" i="2"/>
  <c r="H279" i="2"/>
  <c r="H271" i="2"/>
  <c r="H263" i="2"/>
  <c r="H255" i="2"/>
  <c r="H247" i="2"/>
  <c r="H239" i="2"/>
  <c r="H231" i="2"/>
  <c r="H223" i="2"/>
  <c r="H215" i="2"/>
  <c r="H207" i="2"/>
  <c r="H199" i="2"/>
  <c r="H191" i="2"/>
  <c r="H183" i="2"/>
  <c r="H175" i="2"/>
  <c r="G291" i="2"/>
  <c r="G283" i="2"/>
  <c r="G275" i="2"/>
  <c r="G267" i="2"/>
  <c r="G259" i="2"/>
  <c r="G251" i="2"/>
  <c r="G243" i="2"/>
  <c r="G235" i="2"/>
  <c r="G227" i="2"/>
  <c r="G219" i="2"/>
  <c r="G211" i="2"/>
  <c r="G203" i="2"/>
  <c r="G195" i="2"/>
  <c r="G187" i="2"/>
  <c r="G179" i="2"/>
  <c r="D302" i="2"/>
  <c r="F287" i="2"/>
  <c r="F279" i="2"/>
  <c r="F271" i="2"/>
  <c r="F263" i="2"/>
  <c r="H494" i="2"/>
  <c r="H462" i="2"/>
  <c r="H430" i="2"/>
  <c r="G487" i="2"/>
  <c r="G455" i="2"/>
  <c r="G423" i="2"/>
  <c r="G391" i="2"/>
  <c r="F485" i="2"/>
  <c r="F453" i="2"/>
  <c r="F421" i="2"/>
  <c r="F389" i="2"/>
  <c r="E484" i="2"/>
  <c r="E452" i="2"/>
  <c r="E420" i="2"/>
  <c r="E388" i="2"/>
  <c r="B483" i="2"/>
  <c r="B451" i="2"/>
  <c r="B419" i="2"/>
  <c r="B387" i="2"/>
  <c r="D411" i="2"/>
  <c r="G361" i="2"/>
  <c r="G329" i="2"/>
  <c r="G297" i="2"/>
  <c r="D400" i="2"/>
  <c r="F357" i="2"/>
  <c r="F325" i="2"/>
  <c r="F293" i="2"/>
  <c r="D397" i="2"/>
  <c r="E356" i="2"/>
  <c r="E324" i="2"/>
  <c r="E292" i="2"/>
  <c r="D394" i="2"/>
  <c r="D457" i="2"/>
  <c r="D425" i="2"/>
  <c r="C402" i="2"/>
  <c r="D383" i="2"/>
  <c r="D373" i="2"/>
  <c r="D365" i="2"/>
  <c r="D357" i="2"/>
  <c r="D349" i="2"/>
  <c r="D341" i="2"/>
  <c r="D333" i="2"/>
  <c r="D325" i="2"/>
  <c r="D317" i="2"/>
  <c r="D309" i="2"/>
  <c r="C501" i="2"/>
  <c r="C469" i="2"/>
  <c r="C437" i="2"/>
  <c r="H409" i="2"/>
  <c r="C389" i="2"/>
  <c r="C377" i="2"/>
  <c r="C369" i="2"/>
  <c r="C361" i="2"/>
  <c r="C353" i="2"/>
  <c r="C345" i="2"/>
  <c r="C337" i="2"/>
  <c r="C329" i="2"/>
  <c r="C321" i="2"/>
  <c r="C313" i="2"/>
  <c r="C305" i="2"/>
  <c r="C297" i="2"/>
  <c r="D488" i="2"/>
  <c r="D456" i="2"/>
  <c r="D424" i="2"/>
  <c r="D401" i="2"/>
  <c r="H382" i="2"/>
  <c r="B374" i="2"/>
  <c r="B366" i="2"/>
  <c r="B358" i="2"/>
  <c r="B350" i="2"/>
  <c r="B342" i="2"/>
  <c r="B334" i="2"/>
  <c r="B326" i="2"/>
  <c r="B318" i="2"/>
  <c r="B310" i="2"/>
  <c r="B302" i="2"/>
  <c r="B294" i="2"/>
  <c r="C480" i="2"/>
  <c r="C448" i="2"/>
  <c r="C417" i="2"/>
  <c r="H395" i="2"/>
  <c r="H374" i="2"/>
  <c r="H366" i="2"/>
  <c r="H358" i="2"/>
  <c r="H350" i="2"/>
  <c r="H342" i="2"/>
  <c r="H334" i="2"/>
  <c r="H326" i="2"/>
  <c r="H318" i="2"/>
  <c r="H310" i="2"/>
  <c r="H302" i="2"/>
  <c r="D299" i="2"/>
  <c r="H286" i="2"/>
  <c r="H278" i="2"/>
  <c r="H270" i="2"/>
  <c r="H262" i="2"/>
  <c r="H254" i="2"/>
  <c r="H246" i="2"/>
  <c r="H238" i="2"/>
  <c r="H230" i="2"/>
  <c r="H222" i="2"/>
  <c r="H214" i="2"/>
  <c r="H206" i="2"/>
  <c r="H198" i="2"/>
  <c r="H190" i="2"/>
  <c r="H182" i="2"/>
  <c r="H174" i="2"/>
  <c r="G290" i="2"/>
  <c r="G282" i="2"/>
  <c r="G274" i="2"/>
  <c r="G266" i="2"/>
  <c r="G258" i="2"/>
  <c r="G250" i="2"/>
  <c r="G242" i="2"/>
  <c r="G234" i="2"/>
  <c r="G226" i="2"/>
  <c r="G218" i="2"/>
  <c r="G210" i="2"/>
  <c r="G202" i="2"/>
  <c r="G194" i="2"/>
  <c r="G186" i="2"/>
  <c r="G178" i="2"/>
  <c r="D298" i="2"/>
  <c r="F286" i="2"/>
  <c r="F278" i="2"/>
  <c r="F270" i="2"/>
  <c r="F262" i="2"/>
  <c r="H493" i="2"/>
  <c r="H461" i="2"/>
  <c r="H429" i="2"/>
  <c r="G486" i="2"/>
  <c r="G454" i="2"/>
  <c r="G422" i="2"/>
  <c r="G390" i="2"/>
  <c r="F484" i="2"/>
  <c r="F452" i="2"/>
  <c r="F420" i="2"/>
  <c r="F388" i="2"/>
  <c r="E483" i="2"/>
  <c r="E451" i="2"/>
  <c r="E419" i="2"/>
  <c r="E387" i="2"/>
  <c r="B482" i="2"/>
  <c r="B450" i="2"/>
  <c r="B418" i="2"/>
  <c r="B386" i="2"/>
  <c r="H408" i="2"/>
  <c r="G360" i="2"/>
  <c r="G328" i="2"/>
  <c r="G296" i="2"/>
  <c r="H397" i="2"/>
  <c r="F356" i="2"/>
  <c r="F324" i="2"/>
  <c r="F292" i="2"/>
  <c r="H394" i="2"/>
  <c r="E355" i="2"/>
  <c r="E323" i="2"/>
  <c r="C506" i="2"/>
  <c r="H391" i="2"/>
  <c r="D453" i="2"/>
  <c r="D421" i="2"/>
  <c r="D399" i="2"/>
  <c r="D380" i="2"/>
  <c r="D372" i="2"/>
  <c r="D364" i="2"/>
  <c r="D356" i="2"/>
  <c r="D348" i="2"/>
  <c r="D340" i="2"/>
  <c r="D332" i="2"/>
  <c r="D324" i="2"/>
  <c r="D316" i="2"/>
  <c r="D308" i="2"/>
  <c r="C497" i="2"/>
  <c r="C465" i="2"/>
  <c r="C433" i="2"/>
  <c r="C407" i="2"/>
  <c r="C387" i="2"/>
  <c r="C376" i="2"/>
  <c r="C368" i="2"/>
  <c r="C360" i="2"/>
  <c r="C352" i="2"/>
  <c r="C344" i="2"/>
  <c r="C336" i="2"/>
  <c r="C328" i="2"/>
  <c r="C320" i="2"/>
  <c r="C312" i="2"/>
  <c r="C304" i="2"/>
  <c r="C296" i="2"/>
  <c r="D484" i="2"/>
  <c r="D452" i="2"/>
  <c r="D420" i="2"/>
  <c r="H398" i="2"/>
  <c r="C381" i="2"/>
  <c r="B373" i="2"/>
  <c r="B365" i="2"/>
  <c r="B357" i="2"/>
  <c r="B349" i="2"/>
  <c r="B341" i="2"/>
  <c r="B333" i="2"/>
  <c r="B325" i="2"/>
  <c r="B317" i="2"/>
  <c r="B309" i="2"/>
  <c r="B301" i="2"/>
  <c r="B293" i="2"/>
  <c r="C476" i="2"/>
  <c r="C444" i="2"/>
  <c r="D414" i="2"/>
  <c r="C393" i="2"/>
  <c r="H373" i="2"/>
  <c r="H365" i="2"/>
  <c r="H357" i="2"/>
  <c r="H349" i="2"/>
  <c r="H341" i="2"/>
  <c r="H333" i="2"/>
  <c r="H325" i="2"/>
  <c r="H317" i="2"/>
  <c r="H309" i="2"/>
  <c r="H301" i="2"/>
  <c r="D295" i="2"/>
  <c r="H285" i="2"/>
  <c r="H277" i="2"/>
  <c r="H269" i="2"/>
  <c r="H261" i="2"/>
  <c r="H253" i="2"/>
  <c r="H245" i="2"/>
  <c r="H237" i="2"/>
  <c r="H229" i="2"/>
  <c r="H221" i="2"/>
  <c r="H213" i="2"/>
  <c r="H205" i="2"/>
  <c r="H197" i="2"/>
  <c r="H189" i="2"/>
  <c r="H181" i="2"/>
  <c r="H173" i="2"/>
  <c r="G289" i="2"/>
  <c r="G281" i="2"/>
  <c r="G273" i="2"/>
  <c r="G265" i="2"/>
  <c r="G257" i="2"/>
  <c r="G249" i="2"/>
  <c r="G241" i="2"/>
  <c r="G233" i="2"/>
  <c r="G225" i="2"/>
  <c r="G217" i="2"/>
  <c r="G209" i="2"/>
  <c r="G201" i="2"/>
  <c r="G193" i="2"/>
  <c r="G185" i="2"/>
  <c r="G177" i="2"/>
  <c r="G294" i="2"/>
  <c r="F285" i="2"/>
  <c r="F277" i="2"/>
  <c r="F269" i="2"/>
  <c r="F261" i="2"/>
  <c r="H486" i="2"/>
  <c r="H454" i="2"/>
  <c r="H422" i="2"/>
  <c r="G479" i="2"/>
  <c r="G447" i="2"/>
  <c r="G415" i="2"/>
  <c r="G383" i="2"/>
  <c r="F477" i="2"/>
  <c r="F445" i="2"/>
  <c r="F413" i="2"/>
  <c r="F381" i="2"/>
  <c r="E476" i="2"/>
  <c r="E444" i="2"/>
  <c r="E412" i="2"/>
  <c r="B507" i="2"/>
  <c r="B475" i="2"/>
  <c r="B443" i="2"/>
  <c r="B411" i="2"/>
  <c r="D503" i="2"/>
  <c r="D390" i="2"/>
  <c r="G353" i="2"/>
  <c r="G321" i="2"/>
  <c r="C487" i="2"/>
  <c r="C382" i="2"/>
  <c r="F349" i="2"/>
  <c r="F317" i="2"/>
  <c r="D482" i="2"/>
  <c r="E380" i="2"/>
  <c r="E348" i="2"/>
  <c r="E316" i="2"/>
  <c r="C478" i="2"/>
  <c r="D485" i="2"/>
  <c r="D449" i="2"/>
  <c r="C418" i="2"/>
  <c r="H396" i="2"/>
  <c r="D379" i="2"/>
  <c r="D371" i="2"/>
  <c r="D363" i="2"/>
  <c r="D355" i="2"/>
  <c r="D347" i="2"/>
  <c r="D339" i="2"/>
  <c r="D331" i="2"/>
  <c r="D323" i="2"/>
  <c r="D315" i="2"/>
  <c r="D307" i="2"/>
  <c r="C493" i="2"/>
  <c r="C461" i="2"/>
  <c r="C429" i="2"/>
  <c r="D404" i="2"/>
  <c r="C385" i="2"/>
  <c r="C375" i="2"/>
  <c r="C367" i="2"/>
  <c r="C359" i="2"/>
  <c r="C351" i="2"/>
  <c r="C343" i="2"/>
  <c r="C335" i="2"/>
  <c r="C327" i="2"/>
  <c r="C319" i="2"/>
  <c r="C311" i="2"/>
  <c r="C303" i="2"/>
  <c r="C295" i="2"/>
  <c r="D480" i="2"/>
  <c r="D448" i="2"/>
  <c r="D417" i="2"/>
  <c r="C396" i="2"/>
  <c r="B380" i="2"/>
  <c r="B372" i="2"/>
  <c r="B364" i="2"/>
  <c r="B356" i="2"/>
  <c r="B348" i="2"/>
  <c r="B340" i="2"/>
  <c r="B332" i="2"/>
  <c r="B324" i="2"/>
  <c r="B316" i="2"/>
  <c r="B308" i="2"/>
  <c r="B300" i="2"/>
  <c r="C504" i="2"/>
  <c r="C472" i="2"/>
  <c r="C440" i="2"/>
  <c r="H411" i="2"/>
  <c r="H380" i="2"/>
  <c r="H372" i="2"/>
  <c r="H364" i="2"/>
  <c r="H356" i="2"/>
  <c r="H348" i="2"/>
  <c r="H340" i="2"/>
  <c r="H332" i="2"/>
  <c r="H324" i="2"/>
  <c r="H316" i="2"/>
  <c r="H308" i="2"/>
  <c r="H300" i="2"/>
  <c r="D293" i="2"/>
  <c r="H284" i="2"/>
  <c r="H276" i="2"/>
  <c r="H268" i="2"/>
  <c r="H260" i="2"/>
  <c r="H252" i="2"/>
  <c r="H244" i="2"/>
  <c r="H236" i="2"/>
  <c r="H228" i="2"/>
  <c r="H220" i="2"/>
  <c r="H212" i="2"/>
  <c r="H204" i="2"/>
  <c r="H196" i="2"/>
  <c r="H188" i="2"/>
  <c r="H180" i="2"/>
  <c r="H172" i="2"/>
  <c r="G288" i="2"/>
  <c r="G280" i="2"/>
  <c r="G272" i="2"/>
  <c r="G264" i="2"/>
  <c r="G256" i="2"/>
  <c r="G248" i="2"/>
  <c r="G240" i="2"/>
  <c r="G232" i="2"/>
  <c r="G224" i="2"/>
  <c r="G216" i="2"/>
  <c r="G208" i="2"/>
  <c r="G200" i="2"/>
  <c r="G192" i="2"/>
  <c r="G184" i="2"/>
  <c r="G176" i="2"/>
  <c r="H292" i="2"/>
  <c r="F284" i="2"/>
  <c r="F276" i="2"/>
  <c r="F268" i="2"/>
  <c r="H485" i="2"/>
  <c r="H453" i="2"/>
  <c r="H421" i="2"/>
  <c r="G478" i="2"/>
  <c r="G446" i="2"/>
  <c r="G414" i="2"/>
  <c r="G382" i="2"/>
  <c r="F476" i="2"/>
  <c r="F444" i="2"/>
  <c r="F412" i="2"/>
  <c r="E507" i="2"/>
  <c r="E475" i="2"/>
  <c r="E443" i="2"/>
  <c r="E411" i="2"/>
  <c r="B506" i="2"/>
  <c r="B474" i="2"/>
  <c r="B442" i="2"/>
  <c r="B410" i="2"/>
  <c r="D499" i="2"/>
  <c r="D388" i="2"/>
  <c r="G352" i="2"/>
  <c r="G320" i="2"/>
  <c r="C483" i="2"/>
  <c r="F380" i="2"/>
  <c r="F348" i="2"/>
  <c r="F316" i="2"/>
  <c r="D478" i="2"/>
  <c r="E379" i="2"/>
  <c r="E347" i="2"/>
  <c r="E315" i="2"/>
  <c r="C474" i="2"/>
  <c r="D481" i="2"/>
  <c r="D445" i="2"/>
  <c r="D415" i="2"/>
  <c r="C394" i="2"/>
  <c r="D378" i="2"/>
  <c r="D370" i="2"/>
  <c r="D362" i="2"/>
  <c r="D354" i="2"/>
  <c r="D346" i="2"/>
  <c r="D338" i="2"/>
  <c r="D330" i="2"/>
  <c r="D322" i="2"/>
  <c r="D314" i="2"/>
  <c r="D306" i="2"/>
  <c r="C489" i="2"/>
  <c r="C457" i="2"/>
  <c r="C425" i="2"/>
  <c r="H401" i="2"/>
  <c r="C383" i="2"/>
  <c r="C374" i="2"/>
  <c r="C366" i="2"/>
  <c r="C358" i="2"/>
  <c r="C350" i="2"/>
  <c r="C342" i="2"/>
  <c r="C334" i="2"/>
  <c r="C326" i="2"/>
  <c r="C318" i="2"/>
  <c r="C310" i="2"/>
  <c r="C302" i="2"/>
  <c r="C294" i="2"/>
  <c r="D476" i="2"/>
  <c r="D444" i="2"/>
  <c r="H414" i="2"/>
  <c r="D393" i="2"/>
  <c r="B379" i="2"/>
  <c r="B371" i="2"/>
  <c r="B363" i="2"/>
  <c r="B355" i="2"/>
  <c r="B347" i="2"/>
  <c r="B339" i="2"/>
  <c r="B331" i="2"/>
  <c r="B323" i="2"/>
  <c r="B315" i="2"/>
  <c r="B307" i="2"/>
  <c r="B299" i="2"/>
  <c r="C500" i="2"/>
  <c r="C468" i="2"/>
  <c r="C436" i="2"/>
  <c r="C409" i="2"/>
  <c r="H379" i="2"/>
  <c r="H371" i="2"/>
  <c r="H363" i="2"/>
  <c r="H355" i="2"/>
  <c r="H347" i="2"/>
  <c r="H339" i="2"/>
  <c r="H331" i="2"/>
  <c r="H323" i="2"/>
  <c r="H315" i="2"/>
  <c r="H307" i="2"/>
  <c r="H299" i="2"/>
  <c r="H291" i="2"/>
  <c r="H283" i="2"/>
  <c r="H275" i="2"/>
  <c r="H267" i="2"/>
  <c r="H259" i="2"/>
  <c r="H251" i="2"/>
  <c r="H243" i="2"/>
  <c r="H235" i="2"/>
  <c r="H227" i="2"/>
  <c r="H219" i="2"/>
  <c r="H211" i="2"/>
  <c r="H203" i="2"/>
  <c r="H195" i="2"/>
  <c r="H187" i="2"/>
  <c r="H179" i="2"/>
  <c r="H171" i="2"/>
  <c r="G287" i="2"/>
  <c r="G279" i="2"/>
  <c r="G271" i="2"/>
  <c r="G263" i="2"/>
  <c r="G255" i="2"/>
  <c r="G247" i="2"/>
  <c r="G239" i="2"/>
  <c r="G231" i="2"/>
  <c r="G223" i="2"/>
  <c r="G215" i="2"/>
  <c r="G207" i="2"/>
  <c r="G199" i="2"/>
  <c r="G191" i="2"/>
  <c r="G183" i="2"/>
  <c r="G175" i="2"/>
  <c r="F291" i="2"/>
  <c r="F283" i="2"/>
  <c r="F275" i="2"/>
  <c r="F267" i="2"/>
  <c r="F259" i="2"/>
  <c r="H478" i="2"/>
  <c r="G439" i="2"/>
  <c r="F437" i="2"/>
  <c r="E436" i="2"/>
  <c r="B435" i="2"/>
  <c r="G345" i="2"/>
  <c r="F341" i="2"/>
  <c r="E340" i="2"/>
  <c r="D441" i="2"/>
  <c r="D369" i="2"/>
  <c r="D337" i="2"/>
  <c r="D305" i="2"/>
  <c r="C399" i="2"/>
  <c r="C357" i="2"/>
  <c r="C325" i="2"/>
  <c r="D504" i="2"/>
  <c r="H390" i="2"/>
  <c r="B354" i="2"/>
  <c r="B322" i="2"/>
  <c r="C496" i="2"/>
  <c r="H378" i="2"/>
  <c r="H346" i="2"/>
  <c r="H314" i="2"/>
  <c r="H282" i="2"/>
  <c r="H250" i="2"/>
  <c r="H218" i="2"/>
  <c r="H186" i="2"/>
  <c r="G278" i="2"/>
  <c r="G246" i="2"/>
  <c r="G214" i="2"/>
  <c r="G182" i="2"/>
  <c r="F274" i="2"/>
  <c r="F254" i="2"/>
  <c r="F246" i="2"/>
  <c r="F238" i="2"/>
  <c r="F230" i="2"/>
  <c r="F222" i="2"/>
  <c r="F214" i="2"/>
  <c r="F206" i="2"/>
  <c r="F198" i="2"/>
  <c r="F190" i="2"/>
  <c r="F182" i="2"/>
  <c r="F174" i="2"/>
  <c r="G292" i="2"/>
  <c r="E284" i="2"/>
  <c r="E276" i="2"/>
  <c r="E268" i="2"/>
  <c r="E260" i="2"/>
  <c r="E252" i="2"/>
  <c r="E244" i="2"/>
  <c r="E236" i="2"/>
  <c r="E228" i="2"/>
  <c r="E220" i="2"/>
  <c r="E212" i="2"/>
  <c r="E204" i="2"/>
  <c r="E196" i="2"/>
  <c r="E188" i="2"/>
  <c r="E180" i="2"/>
  <c r="E172" i="2"/>
  <c r="D294" i="2"/>
  <c r="D286" i="2"/>
  <c r="D278" i="2"/>
  <c r="D270" i="2"/>
  <c r="D262" i="2"/>
  <c r="D254" i="2"/>
  <c r="D246" i="2"/>
  <c r="D238" i="2"/>
  <c r="D230" i="2"/>
  <c r="D222" i="2"/>
  <c r="D214" i="2"/>
  <c r="D206" i="2"/>
  <c r="D198" i="2"/>
  <c r="D190" i="2"/>
  <c r="D182" i="2"/>
  <c r="C288" i="2"/>
  <c r="C280" i="2"/>
  <c r="C272" i="2"/>
  <c r="C264" i="2"/>
  <c r="C256" i="2"/>
  <c r="C248" i="2"/>
  <c r="C240" i="2"/>
  <c r="C232" i="2"/>
  <c r="C224" i="2"/>
  <c r="C216" i="2"/>
  <c r="C208" i="2"/>
  <c r="C200" i="2"/>
  <c r="C192" i="2"/>
  <c r="C184" i="2"/>
  <c r="C176" i="2"/>
  <c r="B292" i="2"/>
  <c r="B284" i="2"/>
  <c r="B276" i="2"/>
  <c r="B268" i="2"/>
  <c r="B260" i="2"/>
  <c r="B252" i="2"/>
  <c r="B244" i="2"/>
  <c r="B236" i="2"/>
  <c r="B228" i="2"/>
  <c r="B220" i="2"/>
  <c r="B212" i="2"/>
  <c r="B204" i="2"/>
  <c r="B196" i="2"/>
  <c r="B188" i="2"/>
  <c r="B180" i="2"/>
  <c r="B172" i="2"/>
  <c r="H166" i="2"/>
  <c r="H158" i="2"/>
  <c r="H150" i="2"/>
  <c r="H142" i="2"/>
  <c r="H134" i="2"/>
  <c r="H126" i="2"/>
  <c r="H118" i="2"/>
  <c r="H110" i="2"/>
  <c r="H102" i="2"/>
  <c r="H94" i="2"/>
  <c r="H86" i="2"/>
  <c r="H78" i="2"/>
  <c r="H70" i="2"/>
  <c r="H62" i="2"/>
  <c r="H54" i="2"/>
  <c r="H46" i="2"/>
  <c r="G165" i="2"/>
  <c r="G157" i="2"/>
  <c r="G149" i="2"/>
  <c r="G141" i="2"/>
  <c r="G133" i="2"/>
  <c r="G125" i="2"/>
  <c r="G117" i="2"/>
  <c r="H477" i="2"/>
  <c r="G438" i="2"/>
  <c r="F436" i="2"/>
  <c r="E435" i="2"/>
  <c r="B434" i="2"/>
  <c r="G344" i="2"/>
  <c r="F340" i="2"/>
  <c r="E339" i="2"/>
  <c r="D437" i="2"/>
  <c r="D368" i="2"/>
  <c r="D336" i="2"/>
  <c r="D304" i="2"/>
  <c r="D396" i="2"/>
  <c r="C356" i="2"/>
  <c r="C324" i="2"/>
  <c r="D500" i="2"/>
  <c r="H388" i="2"/>
  <c r="B353" i="2"/>
  <c r="B321" i="2"/>
  <c r="C492" i="2"/>
  <c r="H377" i="2"/>
  <c r="H345" i="2"/>
  <c r="H313" i="2"/>
  <c r="H281" i="2"/>
  <c r="H249" i="2"/>
  <c r="H217" i="2"/>
  <c r="H185" i="2"/>
  <c r="G277" i="2"/>
  <c r="G245" i="2"/>
  <c r="G213" i="2"/>
  <c r="G181" i="2"/>
  <c r="F273" i="2"/>
  <c r="F253" i="2"/>
  <c r="F245" i="2"/>
  <c r="F237" i="2"/>
  <c r="F229" i="2"/>
  <c r="F221" i="2"/>
  <c r="F213" i="2"/>
  <c r="F205" i="2"/>
  <c r="F197" i="2"/>
  <c r="F189" i="2"/>
  <c r="F181" i="2"/>
  <c r="F173" i="2"/>
  <c r="E291" i="2"/>
  <c r="E283" i="2"/>
  <c r="E275" i="2"/>
  <c r="E267" i="2"/>
  <c r="E259" i="2"/>
  <c r="E251" i="2"/>
  <c r="E243" i="2"/>
  <c r="E235" i="2"/>
  <c r="E227" i="2"/>
  <c r="E219" i="2"/>
  <c r="E211" i="2"/>
  <c r="E203" i="2"/>
  <c r="E195" i="2"/>
  <c r="E187" i="2"/>
  <c r="E179" i="2"/>
  <c r="E171" i="2"/>
  <c r="H293" i="2"/>
  <c r="D285" i="2"/>
  <c r="D277" i="2"/>
  <c r="D269" i="2"/>
  <c r="D261" i="2"/>
  <c r="D253" i="2"/>
  <c r="D245" i="2"/>
  <c r="D237" i="2"/>
  <c r="D229" i="2"/>
  <c r="D221" i="2"/>
  <c r="D213" i="2"/>
  <c r="D205" i="2"/>
  <c r="D197" i="2"/>
  <c r="D189" i="2"/>
  <c r="D300" i="2"/>
  <c r="C287" i="2"/>
  <c r="C279" i="2"/>
  <c r="C271" i="2"/>
  <c r="C263" i="2"/>
  <c r="C255" i="2"/>
  <c r="C247" i="2"/>
  <c r="C239" i="2"/>
  <c r="C231" i="2"/>
  <c r="C223" i="2"/>
  <c r="C215" i="2"/>
  <c r="C207" i="2"/>
  <c r="C199" i="2"/>
  <c r="C191" i="2"/>
  <c r="C183" i="2"/>
  <c r="C175" i="2"/>
  <c r="B291" i="2"/>
  <c r="B283" i="2"/>
  <c r="B275" i="2"/>
  <c r="B267" i="2"/>
  <c r="B259" i="2"/>
  <c r="B251" i="2"/>
  <c r="B243" i="2"/>
  <c r="B235" i="2"/>
  <c r="B227" i="2"/>
  <c r="B219" i="2"/>
  <c r="B211" i="2"/>
  <c r="B203" i="2"/>
  <c r="B195" i="2"/>
  <c r="B187" i="2"/>
  <c r="B179" i="2"/>
  <c r="B171" i="2"/>
  <c r="H165" i="2"/>
  <c r="H157" i="2"/>
  <c r="H149" i="2"/>
  <c r="H141" i="2"/>
  <c r="H133" i="2"/>
  <c r="H125" i="2"/>
  <c r="H117" i="2"/>
  <c r="H109" i="2"/>
  <c r="H101" i="2"/>
  <c r="H93" i="2"/>
  <c r="H85" i="2"/>
  <c r="H77" i="2"/>
  <c r="H69" i="2"/>
  <c r="H61" i="2"/>
  <c r="H53" i="2"/>
  <c r="H45" i="2"/>
  <c r="G164" i="2"/>
  <c r="G156" i="2"/>
  <c r="G148" i="2"/>
  <c r="G140" i="2"/>
  <c r="G132" i="2"/>
  <c r="G124" i="2"/>
  <c r="G116" i="2"/>
  <c r="H446" i="2"/>
  <c r="G407" i="2"/>
  <c r="F405" i="2"/>
  <c r="E404" i="2"/>
  <c r="B403" i="2"/>
  <c r="G313" i="2"/>
  <c r="F309" i="2"/>
  <c r="E308" i="2"/>
  <c r="H412" i="2"/>
  <c r="D361" i="2"/>
  <c r="D329" i="2"/>
  <c r="C485" i="2"/>
  <c r="D381" i="2"/>
  <c r="C349" i="2"/>
  <c r="C317" i="2"/>
  <c r="D472" i="2"/>
  <c r="B378" i="2"/>
  <c r="B346" i="2"/>
  <c r="B314" i="2"/>
  <c r="C464" i="2"/>
  <c r="H370" i="2"/>
  <c r="H338" i="2"/>
  <c r="H306" i="2"/>
  <c r="H274" i="2"/>
  <c r="H242" i="2"/>
  <c r="H210" i="2"/>
  <c r="H178" i="2"/>
  <c r="G270" i="2"/>
  <c r="G238" i="2"/>
  <c r="G206" i="2"/>
  <c r="G174" i="2"/>
  <c r="F266" i="2"/>
  <c r="F252" i="2"/>
  <c r="F244" i="2"/>
  <c r="F236" i="2"/>
  <c r="F228" i="2"/>
  <c r="F220" i="2"/>
  <c r="F212" i="2"/>
  <c r="F204" i="2"/>
  <c r="F196" i="2"/>
  <c r="F188" i="2"/>
  <c r="F180" i="2"/>
  <c r="F172" i="2"/>
  <c r="E290" i="2"/>
  <c r="E282" i="2"/>
  <c r="E274" i="2"/>
  <c r="E266" i="2"/>
  <c r="E258" i="2"/>
  <c r="E250" i="2"/>
  <c r="E242" i="2"/>
  <c r="E234" i="2"/>
  <c r="E226" i="2"/>
  <c r="E218" i="2"/>
  <c r="E210" i="2"/>
  <c r="E202" i="2"/>
  <c r="E194" i="2"/>
  <c r="E186" i="2"/>
  <c r="E178" i="2"/>
  <c r="E170" i="2"/>
  <c r="D292" i="2"/>
  <c r="D284" i="2"/>
  <c r="D276" i="2"/>
  <c r="D268" i="2"/>
  <c r="D260" i="2"/>
  <c r="D252" i="2"/>
  <c r="D244" i="2"/>
  <c r="D236" i="2"/>
  <c r="D228" i="2"/>
  <c r="D220" i="2"/>
  <c r="D212" i="2"/>
  <c r="D204" i="2"/>
  <c r="D196" i="2"/>
  <c r="D188" i="2"/>
  <c r="D296" i="2"/>
  <c r="C286" i="2"/>
  <c r="C278" i="2"/>
  <c r="C270" i="2"/>
  <c r="C262" i="2"/>
  <c r="C254" i="2"/>
  <c r="C246" i="2"/>
  <c r="C238" i="2"/>
  <c r="C230" i="2"/>
  <c r="C222" i="2"/>
  <c r="C214" i="2"/>
  <c r="C206" i="2"/>
  <c r="C198" i="2"/>
  <c r="C190" i="2"/>
  <c r="C182" i="2"/>
  <c r="C174" i="2"/>
  <c r="B290" i="2"/>
  <c r="B282" i="2"/>
  <c r="B274" i="2"/>
  <c r="B266" i="2"/>
  <c r="B258" i="2"/>
  <c r="B250" i="2"/>
  <c r="B242" i="2"/>
  <c r="B234" i="2"/>
  <c r="B226" i="2"/>
  <c r="B218" i="2"/>
  <c r="B210" i="2"/>
  <c r="B202" i="2"/>
  <c r="B194" i="2"/>
  <c r="B186" i="2"/>
  <c r="B178" i="2"/>
  <c r="B170" i="2"/>
  <c r="H164" i="2"/>
  <c r="H156" i="2"/>
  <c r="H148" i="2"/>
  <c r="H140" i="2"/>
  <c r="H132" i="2"/>
  <c r="H124" i="2"/>
  <c r="H116" i="2"/>
  <c r="H108" i="2"/>
  <c r="H100" i="2"/>
  <c r="H92" i="2"/>
  <c r="H84" i="2"/>
  <c r="H76" i="2"/>
  <c r="H68" i="2"/>
  <c r="H60" i="2"/>
  <c r="H52" i="2"/>
  <c r="H44" i="2"/>
  <c r="G163" i="2"/>
  <c r="G155" i="2"/>
  <c r="G147" i="2"/>
  <c r="G139" i="2"/>
  <c r="G131" i="2"/>
  <c r="G123" i="2"/>
  <c r="G115" i="2"/>
  <c r="H445" i="2"/>
  <c r="G406" i="2"/>
  <c r="F404" i="2"/>
  <c r="E403" i="2"/>
  <c r="B402" i="2"/>
  <c r="G312" i="2"/>
  <c r="F308" i="2"/>
  <c r="E307" i="2"/>
  <c r="C410" i="2"/>
  <c r="D360" i="2"/>
  <c r="D328" i="2"/>
  <c r="C481" i="2"/>
  <c r="C380" i="2"/>
  <c r="C348" i="2"/>
  <c r="C316" i="2"/>
  <c r="D468" i="2"/>
  <c r="B377" i="2"/>
  <c r="B345" i="2"/>
  <c r="B313" i="2"/>
  <c r="C460" i="2"/>
  <c r="H369" i="2"/>
  <c r="H337" i="2"/>
  <c r="H305" i="2"/>
  <c r="H273" i="2"/>
  <c r="H241" i="2"/>
  <c r="H209" i="2"/>
  <c r="H177" i="2"/>
  <c r="G269" i="2"/>
  <c r="G237" i="2"/>
  <c r="G205" i="2"/>
  <c r="G173" i="2"/>
  <c r="F265" i="2"/>
  <c r="F251" i="2"/>
  <c r="F243" i="2"/>
  <c r="F235" i="2"/>
  <c r="F227" i="2"/>
  <c r="F219" i="2"/>
  <c r="F211" i="2"/>
  <c r="F203" i="2"/>
  <c r="F195" i="2"/>
  <c r="F187" i="2"/>
  <c r="F179" i="2"/>
  <c r="F171" i="2"/>
  <c r="E289" i="2"/>
  <c r="E281" i="2"/>
  <c r="E273" i="2"/>
  <c r="E265" i="2"/>
  <c r="E257" i="2"/>
  <c r="E249" i="2"/>
  <c r="E241" i="2"/>
  <c r="E233" i="2"/>
  <c r="E225" i="2"/>
  <c r="E217" i="2"/>
  <c r="E209" i="2"/>
  <c r="E201" i="2"/>
  <c r="E193" i="2"/>
  <c r="E185" i="2"/>
  <c r="E177" i="2"/>
  <c r="E169" i="2"/>
  <c r="D291" i="2"/>
  <c r="D283" i="2"/>
  <c r="D275" i="2"/>
  <c r="D267" i="2"/>
  <c r="D259" i="2"/>
  <c r="D251" i="2"/>
  <c r="D243" i="2"/>
  <c r="D235" i="2"/>
  <c r="D227" i="2"/>
  <c r="D219" i="2"/>
  <c r="D211" i="2"/>
  <c r="D203" i="2"/>
  <c r="D195" i="2"/>
  <c r="D187" i="2"/>
  <c r="G293" i="2"/>
  <c r="C285" i="2"/>
  <c r="C277" i="2"/>
  <c r="C269" i="2"/>
  <c r="C261" i="2"/>
  <c r="C253" i="2"/>
  <c r="C245" i="2"/>
  <c r="C237" i="2"/>
  <c r="C229" i="2"/>
  <c r="C221" i="2"/>
  <c r="C213" i="2"/>
  <c r="C205" i="2"/>
  <c r="C197" i="2"/>
  <c r="C189" i="2"/>
  <c r="C181" i="2"/>
  <c r="C173" i="2"/>
  <c r="B289" i="2"/>
  <c r="B281" i="2"/>
  <c r="B273" i="2"/>
  <c r="B265" i="2"/>
  <c r="B257" i="2"/>
  <c r="B249" i="2"/>
  <c r="B241" i="2"/>
  <c r="B233" i="2"/>
  <c r="B225" i="2"/>
  <c r="B217" i="2"/>
  <c r="B209" i="2"/>
  <c r="B201" i="2"/>
  <c r="B193" i="2"/>
  <c r="B185" i="2"/>
  <c r="B177" i="2"/>
  <c r="B169" i="2"/>
  <c r="H163" i="2"/>
  <c r="H155" i="2"/>
  <c r="H147" i="2"/>
  <c r="H139" i="2"/>
  <c r="H131" i="2"/>
  <c r="H123" i="2"/>
  <c r="H115" i="2"/>
  <c r="H107" i="2"/>
  <c r="H99" i="2"/>
  <c r="H91" i="2"/>
  <c r="H83" i="2"/>
  <c r="H75" i="2"/>
  <c r="H67" i="2"/>
  <c r="H59" i="2"/>
  <c r="H51" i="2"/>
  <c r="D180" i="2"/>
  <c r="G162" i="2"/>
  <c r="G154" i="2"/>
  <c r="G146" i="2"/>
  <c r="G138" i="2"/>
  <c r="G130" i="2"/>
  <c r="G122" i="2"/>
  <c r="G114" i="2"/>
  <c r="G503" i="2"/>
  <c r="F501" i="2"/>
  <c r="E500" i="2"/>
  <c r="B499" i="2"/>
  <c r="D471" i="2"/>
  <c r="C455" i="2"/>
  <c r="D450" i="2"/>
  <c r="C446" i="2"/>
  <c r="D391" i="2"/>
  <c r="D353" i="2"/>
  <c r="D321" i="2"/>
  <c r="C453" i="2"/>
  <c r="C373" i="2"/>
  <c r="C341" i="2"/>
  <c r="C309" i="2"/>
  <c r="D440" i="2"/>
  <c r="B370" i="2"/>
  <c r="B338" i="2"/>
  <c r="B306" i="2"/>
  <c r="C432" i="2"/>
  <c r="H362" i="2"/>
  <c r="H330" i="2"/>
  <c r="H298" i="2"/>
  <c r="H266" i="2"/>
  <c r="H234" i="2"/>
  <c r="H202" i="2"/>
  <c r="H170" i="2"/>
  <c r="G262" i="2"/>
  <c r="G230" i="2"/>
  <c r="G198" i="2"/>
  <c r="F290" i="2"/>
  <c r="F260" i="2"/>
  <c r="F250" i="2"/>
  <c r="F242" i="2"/>
  <c r="F234" i="2"/>
  <c r="F226" i="2"/>
  <c r="F218" i="2"/>
  <c r="F210" i="2"/>
  <c r="F202" i="2"/>
  <c r="F194" i="2"/>
  <c r="F186" i="2"/>
  <c r="F178" i="2"/>
  <c r="F170" i="2"/>
  <c r="E288" i="2"/>
  <c r="E280" i="2"/>
  <c r="E272" i="2"/>
  <c r="E264" i="2"/>
  <c r="E256" i="2"/>
  <c r="E248" i="2"/>
  <c r="E240" i="2"/>
  <c r="E232" i="2"/>
  <c r="E224" i="2"/>
  <c r="E216" i="2"/>
  <c r="E208" i="2"/>
  <c r="E200" i="2"/>
  <c r="E192" i="2"/>
  <c r="E184" i="2"/>
  <c r="E176" i="2"/>
  <c r="E168" i="2"/>
  <c r="D290" i="2"/>
  <c r="D282" i="2"/>
  <c r="D274" i="2"/>
  <c r="D266" i="2"/>
  <c r="D258" i="2"/>
  <c r="D250" i="2"/>
  <c r="D242" i="2"/>
  <c r="D234" i="2"/>
  <c r="D226" i="2"/>
  <c r="D218" i="2"/>
  <c r="D210" i="2"/>
  <c r="D202" i="2"/>
  <c r="D194" i="2"/>
  <c r="D186" i="2"/>
  <c r="C292" i="2"/>
  <c r="C284" i="2"/>
  <c r="C276" i="2"/>
  <c r="C268" i="2"/>
  <c r="C260" i="2"/>
  <c r="C252" i="2"/>
  <c r="C244" i="2"/>
  <c r="C236" i="2"/>
  <c r="C228" i="2"/>
  <c r="C220" i="2"/>
  <c r="C212" i="2"/>
  <c r="C204" i="2"/>
  <c r="C196" i="2"/>
  <c r="C188" i="2"/>
  <c r="C180" i="2"/>
  <c r="C172" i="2"/>
  <c r="B288" i="2"/>
  <c r="B280" i="2"/>
  <c r="B272" i="2"/>
  <c r="B264" i="2"/>
  <c r="B256" i="2"/>
  <c r="B248" i="2"/>
  <c r="B240" i="2"/>
  <c r="B232" i="2"/>
  <c r="B224" i="2"/>
  <c r="B216" i="2"/>
  <c r="B208" i="2"/>
  <c r="B200" i="2"/>
  <c r="B192" i="2"/>
  <c r="B184" i="2"/>
  <c r="B176" i="2"/>
  <c r="D181" i="2"/>
  <c r="H162" i="2"/>
  <c r="H154" i="2"/>
  <c r="H146" i="2"/>
  <c r="H138" i="2"/>
  <c r="H130" i="2"/>
  <c r="H122" i="2"/>
  <c r="H114" i="2"/>
  <c r="H106" i="2"/>
  <c r="H98" i="2"/>
  <c r="H90" i="2"/>
  <c r="H82" i="2"/>
  <c r="H74" i="2"/>
  <c r="H66" i="2"/>
  <c r="H58" i="2"/>
  <c r="H50" i="2"/>
  <c r="D172" i="2"/>
  <c r="G161" i="2"/>
  <c r="G153" i="2"/>
  <c r="G145" i="2"/>
  <c r="G137" i="2"/>
  <c r="G129" i="2"/>
  <c r="G121" i="2"/>
  <c r="G502" i="2"/>
  <c r="F500" i="2"/>
  <c r="E499" i="2"/>
  <c r="B498" i="2"/>
  <c r="D467" i="2"/>
  <c r="C451" i="2"/>
  <c r="D446" i="2"/>
  <c r="C442" i="2"/>
  <c r="D389" i="2"/>
  <c r="D352" i="2"/>
  <c r="D320" i="2"/>
  <c r="C449" i="2"/>
  <c r="C372" i="2"/>
  <c r="C340" i="2"/>
  <c r="C308" i="2"/>
  <c r="D436" i="2"/>
  <c r="B369" i="2"/>
  <c r="B337" i="2"/>
  <c r="B305" i="2"/>
  <c r="C428" i="2"/>
  <c r="H361" i="2"/>
  <c r="H329" i="2"/>
  <c r="H297" i="2"/>
  <c r="H265" i="2"/>
  <c r="H233" i="2"/>
  <c r="H201" i="2"/>
  <c r="H294" i="2"/>
  <c r="G261" i="2"/>
  <c r="G229" i="2"/>
  <c r="G197" i="2"/>
  <c r="F289" i="2"/>
  <c r="F258" i="2"/>
  <c r="F249" i="2"/>
  <c r="F241" i="2"/>
  <c r="F233" i="2"/>
  <c r="F225" i="2"/>
  <c r="F217" i="2"/>
  <c r="F209" i="2"/>
  <c r="F201" i="2"/>
  <c r="F193" i="2"/>
  <c r="F185" i="2"/>
  <c r="F177" i="2"/>
  <c r="F169" i="2"/>
  <c r="E287" i="2"/>
  <c r="E279" i="2"/>
  <c r="E271" i="2"/>
  <c r="E263" i="2"/>
  <c r="E255" i="2"/>
  <c r="E247" i="2"/>
  <c r="E239" i="2"/>
  <c r="E231" i="2"/>
  <c r="E223" i="2"/>
  <c r="E215" i="2"/>
  <c r="E207" i="2"/>
  <c r="E199" i="2"/>
  <c r="E191" i="2"/>
  <c r="E183" i="2"/>
  <c r="E175" i="2"/>
  <c r="E167" i="2"/>
  <c r="D289" i="2"/>
  <c r="D281" i="2"/>
  <c r="D273" i="2"/>
  <c r="D265" i="2"/>
  <c r="D257" i="2"/>
  <c r="D249" i="2"/>
  <c r="D241" i="2"/>
  <c r="D233" i="2"/>
  <c r="D225" i="2"/>
  <c r="D217" i="2"/>
  <c r="D209" i="2"/>
  <c r="D201" i="2"/>
  <c r="D193" i="2"/>
  <c r="D185" i="2"/>
  <c r="C291" i="2"/>
  <c r="C283" i="2"/>
  <c r="C275" i="2"/>
  <c r="C267" i="2"/>
  <c r="C259" i="2"/>
  <c r="C251" i="2"/>
  <c r="C243" i="2"/>
  <c r="C235" i="2"/>
  <c r="C227" i="2"/>
  <c r="C219" i="2"/>
  <c r="C211" i="2"/>
  <c r="C203" i="2"/>
  <c r="C195" i="2"/>
  <c r="C187" i="2"/>
  <c r="C179" i="2"/>
  <c r="C171" i="2"/>
  <c r="B287" i="2"/>
  <c r="B279" i="2"/>
  <c r="B271" i="2"/>
  <c r="B263" i="2"/>
  <c r="B255" i="2"/>
  <c r="B247" i="2"/>
  <c r="B239" i="2"/>
  <c r="B231" i="2"/>
  <c r="B223" i="2"/>
  <c r="B215" i="2"/>
  <c r="B207" i="2"/>
  <c r="B199" i="2"/>
  <c r="B191" i="2"/>
  <c r="B183" i="2"/>
  <c r="B175" i="2"/>
  <c r="D173" i="2"/>
  <c r="H161" i="2"/>
  <c r="H153" i="2"/>
  <c r="H145" i="2"/>
  <c r="H137" i="2"/>
  <c r="H129" i="2"/>
  <c r="H121" i="2"/>
  <c r="H113" i="2"/>
  <c r="H105" i="2"/>
  <c r="H97" i="2"/>
  <c r="H89" i="2"/>
  <c r="G470" i="2"/>
  <c r="F468" i="2"/>
  <c r="E467" i="2"/>
  <c r="B466" i="2"/>
  <c r="G376" i="2"/>
  <c r="F372" i="2"/>
  <c r="E371" i="2"/>
  <c r="D469" i="2"/>
  <c r="D376" i="2"/>
  <c r="D344" i="2"/>
  <c r="D312" i="2"/>
  <c r="H417" i="2"/>
  <c r="C364" i="2"/>
  <c r="C332" i="2"/>
  <c r="C300" i="2"/>
  <c r="D409" i="2"/>
  <c r="B361" i="2"/>
  <c r="B329" i="2"/>
  <c r="B297" i="2"/>
  <c r="H403" i="2"/>
  <c r="H353" i="2"/>
  <c r="H321" i="2"/>
  <c r="H289" i="2"/>
  <c r="H257" i="2"/>
  <c r="H225" i="2"/>
  <c r="H193" i="2"/>
  <c r="G285" i="2"/>
  <c r="G253" i="2"/>
  <c r="G221" i="2"/>
  <c r="G189" i="2"/>
  <c r="F281" i="2"/>
  <c r="F255" i="2"/>
  <c r="F247" i="2"/>
  <c r="F239" i="2"/>
  <c r="F231" i="2"/>
  <c r="F223" i="2"/>
  <c r="F215" i="2"/>
  <c r="F207" i="2"/>
  <c r="F199" i="2"/>
  <c r="F191" i="2"/>
  <c r="F183" i="2"/>
  <c r="F175" i="2"/>
  <c r="F167" i="2"/>
  <c r="E285" i="2"/>
  <c r="E277" i="2"/>
  <c r="E269" i="2"/>
  <c r="E261" i="2"/>
  <c r="E253" i="2"/>
  <c r="E245" i="2"/>
  <c r="E237" i="2"/>
  <c r="E229" i="2"/>
  <c r="E221" i="2"/>
  <c r="E213" i="2"/>
  <c r="E205" i="2"/>
  <c r="E197" i="2"/>
  <c r="E189" i="2"/>
  <c r="E181" i="2"/>
  <c r="E173" i="2"/>
  <c r="D297" i="2"/>
  <c r="D287" i="2"/>
  <c r="D279" i="2"/>
  <c r="D271" i="2"/>
  <c r="D263" i="2"/>
  <c r="D255" i="2"/>
  <c r="D247" i="2"/>
  <c r="D239" i="2"/>
  <c r="D231" i="2"/>
  <c r="D223" i="2"/>
  <c r="D215" i="2"/>
  <c r="D207" i="2"/>
  <c r="D199" i="2"/>
  <c r="D191" i="2"/>
  <c r="D183" i="2"/>
  <c r="C289" i="2"/>
  <c r="C281" i="2"/>
  <c r="C273" i="2"/>
  <c r="C265" i="2"/>
  <c r="C257" i="2"/>
  <c r="C249" i="2"/>
  <c r="C241" i="2"/>
  <c r="C233" i="2"/>
  <c r="C225" i="2"/>
  <c r="C217" i="2"/>
  <c r="C209" i="2"/>
  <c r="C201" i="2"/>
  <c r="C193" i="2"/>
  <c r="C185" i="2"/>
  <c r="C177" i="2"/>
  <c r="C169" i="2"/>
  <c r="B285" i="2"/>
  <c r="B277" i="2"/>
  <c r="B269" i="2"/>
  <c r="B261" i="2"/>
  <c r="B253" i="2"/>
  <c r="B245" i="2"/>
  <c r="B237" i="2"/>
  <c r="B229" i="2"/>
  <c r="B221" i="2"/>
  <c r="B213" i="2"/>
  <c r="B205" i="2"/>
  <c r="B197" i="2"/>
  <c r="B189" i="2"/>
  <c r="B181" i="2"/>
  <c r="B173" i="2"/>
  <c r="C168" i="2"/>
  <c r="H159" i="2"/>
  <c r="H151" i="2"/>
  <c r="H143" i="2"/>
  <c r="H135" i="2"/>
  <c r="H127" i="2"/>
  <c r="H119" i="2"/>
  <c r="H111" i="2"/>
  <c r="H103" i="2"/>
  <c r="H95" i="2"/>
  <c r="H87" i="2"/>
  <c r="H79" i="2"/>
  <c r="H71" i="2"/>
  <c r="H63" i="2"/>
  <c r="H55" i="2"/>
  <c r="H47" i="2"/>
  <c r="G166" i="2"/>
  <c r="G158" i="2"/>
  <c r="G150" i="2"/>
  <c r="G142" i="2"/>
  <c r="G134" i="2"/>
  <c r="G126" i="2"/>
  <c r="G118" i="2"/>
  <c r="G471" i="2"/>
  <c r="D377" i="2"/>
  <c r="B362" i="2"/>
  <c r="H226" i="2"/>
  <c r="F248" i="2"/>
  <c r="F184" i="2"/>
  <c r="E246" i="2"/>
  <c r="E182" i="2"/>
  <c r="D248" i="2"/>
  <c r="D184" i="2"/>
  <c r="C234" i="2"/>
  <c r="C170" i="2"/>
  <c r="B230" i="2"/>
  <c r="H169" i="2"/>
  <c r="H104" i="2"/>
  <c r="H64" i="2"/>
  <c r="G159" i="2"/>
  <c r="G127" i="2"/>
  <c r="G108" i="2"/>
  <c r="G100" i="2"/>
  <c r="G92" i="2"/>
  <c r="G84" i="2"/>
  <c r="G76" i="2"/>
  <c r="G68" i="2"/>
  <c r="G60" i="2"/>
  <c r="G52" i="2"/>
  <c r="G44" i="2"/>
  <c r="F162" i="2"/>
  <c r="F154" i="2"/>
  <c r="F146" i="2"/>
  <c r="F138" i="2"/>
  <c r="F130" i="2"/>
  <c r="F122" i="2"/>
  <c r="F114" i="2"/>
  <c r="F106" i="2"/>
  <c r="F98" i="2"/>
  <c r="F90" i="2"/>
  <c r="F82" i="2"/>
  <c r="F74" i="2"/>
  <c r="F66" i="2"/>
  <c r="F58" i="2"/>
  <c r="F50" i="2"/>
  <c r="D178" i="2"/>
  <c r="E161" i="2"/>
  <c r="E153" i="2"/>
  <c r="E145" i="2"/>
  <c r="E137" i="2"/>
  <c r="E129" i="2"/>
  <c r="E121" i="2"/>
  <c r="E113" i="2"/>
  <c r="E105" i="2"/>
  <c r="E97" i="2"/>
  <c r="E89" i="2"/>
  <c r="E81" i="2"/>
  <c r="E73" i="2"/>
  <c r="E65" i="2"/>
  <c r="E57" i="2"/>
  <c r="E49" i="2"/>
  <c r="D167" i="2"/>
  <c r="D159" i="2"/>
  <c r="D151" i="2"/>
  <c r="D143" i="2"/>
  <c r="D135" i="2"/>
  <c r="D127" i="2"/>
  <c r="D119" i="2"/>
  <c r="D111" i="2"/>
  <c r="D103" i="2"/>
  <c r="D95" i="2"/>
  <c r="D87" i="2"/>
  <c r="D79" i="2"/>
  <c r="D71" i="2"/>
  <c r="D63" i="2"/>
  <c r="D170" i="2"/>
  <c r="B161" i="2"/>
  <c r="B153" i="2"/>
  <c r="B145" i="2"/>
  <c r="B137" i="2"/>
  <c r="B129" i="2"/>
  <c r="B121" i="2"/>
  <c r="B113" i="2"/>
  <c r="B105" i="2"/>
  <c r="B97" i="2"/>
  <c r="B89" i="2"/>
  <c r="B81" i="2"/>
  <c r="B73" i="2"/>
  <c r="B65" i="2"/>
  <c r="B57" i="2"/>
  <c r="B49" i="2"/>
  <c r="C130" i="2"/>
  <c r="C66" i="2"/>
  <c r="E40" i="2"/>
  <c r="E32" i="2"/>
  <c r="E24" i="2"/>
  <c r="E16" i="2"/>
  <c r="E8" i="2"/>
  <c r="C145" i="2"/>
  <c r="C81" i="2"/>
  <c r="H7" i="2"/>
  <c r="C104" i="2"/>
  <c r="C48" i="2"/>
  <c r="D37" i="2"/>
  <c r="D29" i="2"/>
  <c r="D21" i="2"/>
  <c r="D13" i="2"/>
  <c r="D5" i="2"/>
  <c r="C111" i="2"/>
  <c r="C53" i="2"/>
  <c r="C40" i="2"/>
  <c r="C32" i="2"/>
  <c r="C24" i="2"/>
  <c r="C16" i="2"/>
  <c r="C8" i="2"/>
  <c r="C158" i="2"/>
  <c r="C94" i="2"/>
  <c r="C44" i="2"/>
  <c r="B36" i="2"/>
  <c r="B28" i="2"/>
  <c r="B20" i="2"/>
  <c r="B12" i="2"/>
  <c r="C141" i="2"/>
  <c r="C77" i="2"/>
  <c r="H41" i="2"/>
  <c r="H33" i="2"/>
  <c r="H25" i="2"/>
  <c r="H17" i="2"/>
  <c r="H9" i="2"/>
  <c r="C124" i="2"/>
  <c r="C60" i="2"/>
  <c r="G40" i="2"/>
  <c r="G32" i="2"/>
  <c r="G24" i="2"/>
  <c r="G16" i="2"/>
  <c r="G8" i="2"/>
  <c r="F469" i="2"/>
  <c r="D345" i="2"/>
  <c r="B330" i="2"/>
  <c r="H194" i="2"/>
  <c r="F240" i="2"/>
  <c r="F176" i="2"/>
  <c r="E238" i="2"/>
  <c r="E174" i="2"/>
  <c r="D240" i="2"/>
  <c r="C290" i="2"/>
  <c r="C226" i="2"/>
  <c r="B286" i="2"/>
  <c r="B222" i="2"/>
  <c r="H160" i="2"/>
  <c r="H96" i="2"/>
  <c r="H57" i="2"/>
  <c r="G152" i="2"/>
  <c r="G120" i="2"/>
  <c r="G107" i="2"/>
  <c r="G99" i="2"/>
  <c r="G91" i="2"/>
  <c r="G83" i="2"/>
  <c r="G75" i="2"/>
  <c r="G67" i="2"/>
  <c r="G59" i="2"/>
  <c r="G51" i="2"/>
  <c r="D179" i="2"/>
  <c r="F161" i="2"/>
  <c r="F153" i="2"/>
  <c r="F145" i="2"/>
  <c r="F137" i="2"/>
  <c r="F129" i="2"/>
  <c r="F121" i="2"/>
  <c r="F113" i="2"/>
  <c r="F105" i="2"/>
  <c r="F97" i="2"/>
  <c r="F89" i="2"/>
  <c r="F81" i="2"/>
  <c r="F73" i="2"/>
  <c r="F65" i="2"/>
  <c r="F57" i="2"/>
  <c r="F49" i="2"/>
  <c r="D169" i="2"/>
  <c r="E160" i="2"/>
  <c r="E152" i="2"/>
  <c r="E144" i="2"/>
  <c r="E136" i="2"/>
  <c r="E128" i="2"/>
  <c r="E120" i="2"/>
  <c r="E112" i="2"/>
  <c r="E104" i="2"/>
  <c r="E96" i="2"/>
  <c r="E88" i="2"/>
  <c r="E80" i="2"/>
  <c r="E72" i="2"/>
  <c r="E64" i="2"/>
  <c r="E56" i="2"/>
  <c r="E48" i="2"/>
  <c r="D166" i="2"/>
  <c r="D158" i="2"/>
  <c r="D150" i="2"/>
  <c r="D142" i="2"/>
  <c r="D134" i="2"/>
  <c r="D126" i="2"/>
  <c r="D118" i="2"/>
  <c r="D110" i="2"/>
  <c r="D102" i="2"/>
  <c r="D94" i="2"/>
  <c r="D86" i="2"/>
  <c r="D78" i="2"/>
  <c r="D70" i="2"/>
  <c r="D62" i="2"/>
  <c r="D168" i="2"/>
  <c r="B160" i="2"/>
  <c r="B152" i="2"/>
  <c r="B144" i="2"/>
  <c r="B136" i="2"/>
  <c r="B128" i="2"/>
  <c r="B120" i="2"/>
  <c r="B112" i="2"/>
  <c r="B104" i="2"/>
  <c r="B96" i="2"/>
  <c r="B88" i="2"/>
  <c r="B80" i="2"/>
  <c r="B72" i="2"/>
  <c r="B64" i="2"/>
  <c r="B56" i="2"/>
  <c r="B48" i="2"/>
  <c r="C122" i="2"/>
  <c r="C58" i="2"/>
  <c r="E39" i="2"/>
  <c r="E31" i="2"/>
  <c r="E23" i="2"/>
  <c r="E15" i="2"/>
  <c r="E7" i="2"/>
  <c r="C137" i="2"/>
  <c r="C73" i="2"/>
  <c r="C160" i="2"/>
  <c r="C96" i="2"/>
  <c r="C46" i="2"/>
  <c r="D36" i="2"/>
  <c r="D28" i="2"/>
  <c r="D20" i="2"/>
  <c r="D12" i="2"/>
  <c r="C167" i="2"/>
  <c r="C103" i="2"/>
  <c r="D50" i="2"/>
  <c r="C39" i="2"/>
  <c r="C31" i="2"/>
  <c r="C23" i="2"/>
  <c r="C15" i="2"/>
  <c r="C7" i="2"/>
  <c r="C150" i="2"/>
  <c r="C86" i="2"/>
  <c r="B43" i="2"/>
  <c r="B35" i="2"/>
  <c r="B27" i="2"/>
  <c r="B19" i="2"/>
  <c r="B11" i="2"/>
  <c r="C133" i="2"/>
  <c r="C69" i="2"/>
  <c r="H40" i="2"/>
  <c r="H32" i="2"/>
  <c r="H24" i="2"/>
  <c r="H16" i="2"/>
  <c r="H8" i="2"/>
  <c r="C116" i="2"/>
  <c r="C52" i="2"/>
  <c r="G39" i="2"/>
  <c r="G31" i="2"/>
  <c r="G23" i="2"/>
  <c r="G15" i="2"/>
  <c r="G7" i="2"/>
  <c r="E468" i="2"/>
  <c r="D313" i="2"/>
  <c r="B298" i="2"/>
  <c r="G286" i="2"/>
  <c r="F232" i="2"/>
  <c r="F168" i="2"/>
  <c r="E230" i="2"/>
  <c r="D301" i="2"/>
  <c r="D232" i="2"/>
  <c r="C282" i="2"/>
  <c r="C218" i="2"/>
  <c r="B278" i="2"/>
  <c r="B214" i="2"/>
  <c r="H152" i="2"/>
  <c r="H88" i="2"/>
  <c r="H56" i="2"/>
  <c r="G151" i="2"/>
  <c r="G119" i="2"/>
  <c r="G106" i="2"/>
  <c r="G98" i="2"/>
  <c r="G90" i="2"/>
  <c r="G82" i="2"/>
  <c r="G74" i="2"/>
  <c r="G66" i="2"/>
  <c r="G58" i="2"/>
  <c r="G50" i="2"/>
  <c r="G171" i="2"/>
  <c r="F160" i="2"/>
  <c r="F152" i="2"/>
  <c r="F144" i="2"/>
  <c r="F136" i="2"/>
  <c r="F128" i="2"/>
  <c r="F120" i="2"/>
  <c r="F112" i="2"/>
  <c r="F104" i="2"/>
  <c r="F96" i="2"/>
  <c r="F88" i="2"/>
  <c r="F80" i="2"/>
  <c r="F72" i="2"/>
  <c r="F64" i="2"/>
  <c r="F56" i="2"/>
  <c r="F48" i="2"/>
  <c r="G167" i="2"/>
  <c r="E159" i="2"/>
  <c r="E151" i="2"/>
  <c r="E143" i="2"/>
  <c r="E135" i="2"/>
  <c r="E127" i="2"/>
  <c r="E119" i="2"/>
  <c r="E111" i="2"/>
  <c r="E103" i="2"/>
  <c r="E95" i="2"/>
  <c r="E87" i="2"/>
  <c r="E79" i="2"/>
  <c r="E71" i="2"/>
  <c r="E63" i="2"/>
  <c r="E55" i="2"/>
  <c r="D177" i="2"/>
  <c r="D165" i="2"/>
  <c r="D157" i="2"/>
  <c r="D149" i="2"/>
  <c r="D141" i="2"/>
  <c r="D133" i="2"/>
  <c r="D125" i="2"/>
  <c r="D117" i="2"/>
  <c r="D109" i="2"/>
  <c r="D101" i="2"/>
  <c r="D93" i="2"/>
  <c r="D85" i="2"/>
  <c r="D77" i="2"/>
  <c r="D69" i="2"/>
  <c r="D61" i="2"/>
  <c r="B167" i="2"/>
  <c r="B159" i="2"/>
  <c r="B151" i="2"/>
  <c r="B143" i="2"/>
  <c r="B135" i="2"/>
  <c r="B127" i="2"/>
  <c r="B119" i="2"/>
  <c r="B111" i="2"/>
  <c r="B103" i="2"/>
  <c r="B95" i="2"/>
  <c r="B87" i="2"/>
  <c r="B79" i="2"/>
  <c r="B71" i="2"/>
  <c r="B63" i="2"/>
  <c r="B55" i="2"/>
  <c r="B47" i="2"/>
  <c r="C114" i="2"/>
  <c r="C54" i="2"/>
  <c r="E38" i="2"/>
  <c r="E30" i="2"/>
  <c r="E22" i="2"/>
  <c r="E14" i="2"/>
  <c r="E6" i="2"/>
  <c r="C129" i="2"/>
  <c r="C65" i="2"/>
  <c r="C152" i="2"/>
  <c r="C88" i="2"/>
  <c r="D43" i="2"/>
  <c r="D35" i="2"/>
  <c r="D27" i="2"/>
  <c r="D19" i="2"/>
  <c r="D11" i="2"/>
  <c r="C159" i="2"/>
  <c r="C95" i="2"/>
  <c r="E47" i="2"/>
  <c r="C38" i="2"/>
  <c r="C30" i="2"/>
  <c r="C22" i="2"/>
  <c r="C14" i="2"/>
  <c r="C6" i="2"/>
  <c r="C142" i="2"/>
  <c r="C78" i="2"/>
  <c r="B42" i="2"/>
  <c r="B34" i="2"/>
  <c r="B26" i="2"/>
  <c r="B18" i="2"/>
  <c r="B10" i="2"/>
  <c r="C125" i="2"/>
  <c r="C61" i="2"/>
  <c r="H39" i="2"/>
  <c r="H31" i="2"/>
  <c r="H23" i="2"/>
  <c r="H15" i="2"/>
  <c r="H6" i="2"/>
  <c r="C108" i="2"/>
  <c r="D49" i="2"/>
  <c r="G38" i="2"/>
  <c r="G30" i="2"/>
  <c r="G22" i="2"/>
  <c r="G14" i="2"/>
  <c r="G6" i="2"/>
  <c r="B467" i="2"/>
  <c r="C421" i="2"/>
  <c r="D406" i="2"/>
  <c r="G254" i="2"/>
  <c r="F224" i="2"/>
  <c r="E286" i="2"/>
  <c r="E222" i="2"/>
  <c r="D288" i="2"/>
  <c r="D224" i="2"/>
  <c r="C274" i="2"/>
  <c r="C210" i="2"/>
  <c r="B270" i="2"/>
  <c r="B206" i="2"/>
  <c r="H144" i="2"/>
  <c r="H81" i="2"/>
  <c r="H49" i="2"/>
  <c r="G144" i="2"/>
  <c r="G113" i="2"/>
  <c r="G105" i="2"/>
  <c r="G97" i="2"/>
  <c r="G89" i="2"/>
  <c r="G81" i="2"/>
  <c r="G73" i="2"/>
  <c r="G65" i="2"/>
  <c r="G57" i="2"/>
  <c r="G49" i="2"/>
  <c r="H167" i="2"/>
  <c r="F159" i="2"/>
  <c r="F151" i="2"/>
  <c r="F143" i="2"/>
  <c r="F135" i="2"/>
  <c r="F127" i="2"/>
  <c r="F119" i="2"/>
  <c r="F111" i="2"/>
  <c r="F103" i="2"/>
  <c r="F95" i="2"/>
  <c r="F87" i="2"/>
  <c r="F79" i="2"/>
  <c r="F71" i="2"/>
  <c r="F63" i="2"/>
  <c r="F55" i="2"/>
  <c r="F47" i="2"/>
  <c r="E166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D171" i="2"/>
  <c r="D164" i="2"/>
  <c r="D156" i="2"/>
  <c r="D148" i="2"/>
  <c r="D140" i="2"/>
  <c r="D132" i="2"/>
  <c r="D124" i="2"/>
  <c r="D116" i="2"/>
  <c r="D108" i="2"/>
  <c r="D100" i="2"/>
  <c r="D92" i="2"/>
  <c r="D84" i="2"/>
  <c r="D76" i="2"/>
  <c r="D68" i="2"/>
  <c r="D60" i="2"/>
  <c r="B166" i="2"/>
  <c r="B158" i="2"/>
  <c r="B150" i="2"/>
  <c r="B142" i="2"/>
  <c r="B134" i="2"/>
  <c r="B126" i="2"/>
  <c r="B118" i="2"/>
  <c r="B110" i="2"/>
  <c r="B102" i="2"/>
  <c r="B94" i="2"/>
  <c r="B86" i="2"/>
  <c r="B78" i="2"/>
  <c r="B70" i="2"/>
  <c r="B62" i="2"/>
  <c r="B54" i="2"/>
  <c r="D175" i="2"/>
  <c r="C106" i="2"/>
  <c r="D51" i="2"/>
  <c r="E37" i="2"/>
  <c r="E29" i="2"/>
  <c r="E21" i="2"/>
  <c r="E13" i="2"/>
  <c r="E5" i="2"/>
  <c r="C121" i="2"/>
  <c r="C57" i="2"/>
  <c r="C144" i="2"/>
  <c r="C80" i="2"/>
  <c r="D42" i="2"/>
  <c r="D34" i="2"/>
  <c r="D26" i="2"/>
  <c r="D18" i="2"/>
  <c r="D10" i="2"/>
  <c r="C151" i="2"/>
  <c r="C87" i="2"/>
  <c r="B46" i="2"/>
  <c r="C37" i="2"/>
  <c r="C29" i="2"/>
  <c r="C21" i="2"/>
  <c r="C13" i="2"/>
  <c r="C5" i="2"/>
  <c r="C134" i="2"/>
  <c r="C70" i="2"/>
  <c r="B41" i="2"/>
  <c r="B33" i="2"/>
  <c r="B25" i="2"/>
  <c r="B17" i="2"/>
  <c r="B8" i="2"/>
  <c r="C117" i="2"/>
  <c r="C55" i="2"/>
  <c r="H38" i="2"/>
  <c r="H30" i="2"/>
  <c r="H22" i="2"/>
  <c r="H14" i="2"/>
  <c r="C164" i="2"/>
  <c r="C100" i="2"/>
  <c r="C47" i="2"/>
  <c r="G37" i="2"/>
  <c r="G29" i="2"/>
  <c r="G21" i="2"/>
  <c r="G13" i="2"/>
  <c r="G5" i="2"/>
  <c r="G377" i="2"/>
  <c r="C365" i="2"/>
  <c r="H354" i="2"/>
  <c r="G222" i="2"/>
  <c r="F216" i="2"/>
  <c r="E278" i="2"/>
  <c r="E214" i="2"/>
  <c r="D280" i="2"/>
  <c r="D216" i="2"/>
  <c r="C266" i="2"/>
  <c r="C202" i="2"/>
  <c r="B262" i="2"/>
  <c r="B198" i="2"/>
  <c r="H136" i="2"/>
  <c r="H80" i="2"/>
  <c r="H48" i="2"/>
  <c r="G143" i="2"/>
  <c r="G112" i="2"/>
  <c r="G104" i="2"/>
  <c r="G96" i="2"/>
  <c r="G88" i="2"/>
  <c r="G80" i="2"/>
  <c r="G72" i="2"/>
  <c r="G64" i="2"/>
  <c r="G56" i="2"/>
  <c r="G48" i="2"/>
  <c r="F166" i="2"/>
  <c r="F158" i="2"/>
  <c r="F150" i="2"/>
  <c r="F142" i="2"/>
  <c r="F134" i="2"/>
  <c r="F126" i="2"/>
  <c r="F118" i="2"/>
  <c r="F110" i="2"/>
  <c r="F102" i="2"/>
  <c r="F94" i="2"/>
  <c r="F86" i="2"/>
  <c r="F78" i="2"/>
  <c r="F70" i="2"/>
  <c r="F62" i="2"/>
  <c r="F54" i="2"/>
  <c r="F46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H168" i="2"/>
  <c r="D163" i="2"/>
  <c r="D155" i="2"/>
  <c r="D147" i="2"/>
  <c r="D139" i="2"/>
  <c r="D131" i="2"/>
  <c r="D123" i="2"/>
  <c r="D115" i="2"/>
  <c r="D107" i="2"/>
  <c r="D99" i="2"/>
  <c r="D91" i="2"/>
  <c r="D83" i="2"/>
  <c r="D75" i="2"/>
  <c r="D67" i="2"/>
  <c r="D59" i="2"/>
  <c r="B165" i="2"/>
  <c r="B157" i="2"/>
  <c r="B149" i="2"/>
  <c r="B141" i="2"/>
  <c r="B133" i="2"/>
  <c r="B125" i="2"/>
  <c r="B117" i="2"/>
  <c r="B109" i="2"/>
  <c r="B101" i="2"/>
  <c r="B93" i="2"/>
  <c r="B85" i="2"/>
  <c r="B77" i="2"/>
  <c r="B69" i="2"/>
  <c r="B61" i="2"/>
  <c r="B53" i="2"/>
  <c r="C162" i="2"/>
  <c r="C98" i="2"/>
  <c r="B45" i="2"/>
  <c r="E36" i="2"/>
  <c r="E28" i="2"/>
  <c r="E20" i="2"/>
  <c r="E12" i="2"/>
  <c r="B5" i="2"/>
  <c r="C113" i="2"/>
  <c r="C51" i="2"/>
  <c r="C136" i="2"/>
  <c r="C72" i="2"/>
  <c r="D41" i="2"/>
  <c r="D33" i="2"/>
  <c r="D25" i="2"/>
  <c r="D17" i="2"/>
  <c r="D9" i="2"/>
  <c r="C143" i="2"/>
  <c r="C79" i="2"/>
  <c r="D44" i="2"/>
  <c r="C36" i="2"/>
  <c r="C28" i="2"/>
  <c r="C20" i="2"/>
  <c r="C12" i="2"/>
  <c r="B9" i="2"/>
  <c r="C126" i="2"/>
  <c r="C62" i="2"/>
  <c r="B40" i="2"/>
  <c r="B32" i="2"/>
  <c r="B24" i="2"/>
  <c r="B16" i="2"/>
  <c r="B6" i="2"/>
  <c r="C109" i="2"/>
  <c r="D52" i="2"/>
  <c r="H37" i="2"/>
  <c r="H29" i="2"/>
  <c r="H21" i="2"/>
  <c r="H13" i="2"/>
  <c r="C156" i="2"/>
  <c r="C92" i="2"/>
  <c r="D45" i="2"/>
  <c r="G36" i="2"/>
  <c r="G28" i="2"/>
  <c r="F373" i="2"/>
  <c r="C333" i="2"/>
  <c r="H322" i="2"/>
  <c r="G190" i="2"/>
  <c r="F208" i="2"/>
  <c r="E270" i="2"/>
  <c r="E206" i="2"/>
  <c r="D272" i="2"/>
  <c r="D208" i="2"/>
  <c r="C258" i="2"/>
  <c r="C194" i="2"/>
  <c r="B254" i="2"/>
  <c r="B190" i="2"/>
  <c r="H128" i="2"/>
  <c r="H73" i="2"/>
  <c r="G169" i="2"/>
  <c r="G136" i="2"/>
  <c r="G111" i="2"/>
  <c r="G103" i="2"/>
  <c r="G95" i="2"/>
  <c r="G87" i="2"/>
  <c r="G79" i="2"/>
  <c r="G71" i="2"/>
  <c r="G63" i="2"/>
  <c r="G55" i="2"/>
  <c r="G47" i="2"/>
  <c r="F165" i="2"/>
  <c r="F157" i="2"/>
  <c r="F149" i="2"/>
  <c r="F141" i="2"/>
  <c r="F133" i="2"/>
  <c r="F125" i="2"/>
  <c r="F117" i="2"/>
  <c r="F109" i="2"/>
  <c r="F101" i="2"/>
  <c r="F93" i="2"/>
  <c r="F85" i="2"/>
  <c r="F77" i="2"/>
  <c r="F69" i="2"/>
  <c r="F61" i="2"/>
  <c r="F53" i="2"/>
  <c r="F45" i="2"/>
  <c r="E164" i="2"/>
  <c r="E156" i="2"/>
  <c r="E148" i="2"/>
  <c r="E140" i="2"/>
  <c r="E132" i="2"/>
  <c r="E124" i="2"/>
  <c r="E116" i="2"/>
  <c r="E108" i="2"/>
  <c r="E100" i="2"/>
  <c r="E92" i="2"/>
  <c r="E84" i="2"/>
  <c r="E76" i="2"/>
  <c r="E68" i="2"/>
  <c r="E60" i="2"/>
  <c r="E52" i="2"/>
  <c r="D176" i="2"/>
  <c r="D162" i="2"/>
  <c r="D154" i="2"/>
  <c r="D146" i="2"/>
  <c r="D138" i="2"/>
  <c r="D130" i="2"/>
  <c r="D122" i="2"/>
  <c r="D114" i="2"/>
  <c r="D106" i="2"/>
  <c r="D98" i="2"/>
  <c r="D90" i="2"/>
  <c r="D82" i="2"/>
  <c r="D74" i="2"/>
  <c r="D66" i="2"/>
  <c r="D58" i="2"/>
  <c r="B164" i="2"/>
  <c r="B156" i="2"/>
  <c r="B148" i="2"/>
  <c r="B140" i="2"/>
  <c r="B132" i="2"/>
  <c r="B124" i="2"/>
  <c r="B116" i="2"/>
  <c r="B108" i="2"/>
  <c r="B100" i="2"/>
  <c r="B92" i="2"/>
  <c r="B84" i="2"/>
  <c r="B76" i="2"/>
  <c r="B68" i="2"/>
  <c r="B60" i="2"/>
  <c r="B52" i="2"/>
  <c r="C154" i="2"/>
  <c r="C90" i="2"/>
  <c r="E43" i="2"/>
  <c r="E35" i="2"/>
  <c r="E27" i="2"/>
  <c r="E19" i="2"/>
  <c r="E11" i="2"/>
  <c r="H5" i="2"/>
  <c r="C105" i="2"/>
  <c r="D48" i="2"/>
  <c r="C128" i="2"/>
  <c r="C64" i="2"/>
  <c r="D40" i="2"/>
  <c r="D32" i="2"/>
  <c r="D24" i="2"/>
  <c r="D16" i="2"/>
  <c r="D8" i="2"/>
  <c r="C135" i="2"/>
  <c r="C71" i="2"/>
  <c r="C43" i="2"/>
  <c r="C35" i="2"/>
  <c r="C27" i="2"/>
  <c r="C19" i="2"/>
  <c r="C11" i="2"/>
  <c r="B7" i="2"/>
  <c r="C118" i="2"/>
  <c r="D55" i="2"/>
  <c r="B39" i="2"/>
  <c r="B31" i="2"/>
  <c r="B23" i="2"/>
  <c r="B15" i="2"/>
  <c r="C165" i="2"/>
  <c r="C101" i="2"/>
  <c r="D47" i="2"/>
  <c r="H36" i="2"/>
  <c r="H28" i="2"/>
  <c r="H20" i="2"/>
  <c r="H12" i="2"/>
  <c r="C148" i="2"/>
  <c r="C84" i="2"/>
  <c r="D473" i="2"/>
  <c r="C412" i="2"/>
  <c r="H258" i="2"/>
  <c r="F257" i="2"/>
  <c r="F192" i="2"/>
  <c r="E254" i="2"/>
  <c r="E190" i="2"/>
  <c r="D256" i="2"/>
  <c r="D192" i="2"/>
  <c r="C242" i="2"/>
  <c r="C178" i="2"/>
  <c r="B238" i="2"/>
  <c r="B174" i="2"/>
  <c r="H112" i="2"/>
  <c r="H65" i="2"/>
  <c r="G160" i="2"/>
  <c r="G128" i="2"/>
  <c r="G109" i="2"/>
  <c r="G101" i="2"/>
  <c r="G93" i="2"/>
  <c r="G85" i="2"/>
  <c r="G77" i="2"/>
  <c r="G69" i="2"/>
  <c r="G61" i="2"/>
  <c r="G53" i="2"/>
  <c r="G45" i="2"/>
  <c r="F163" i="2"/>
  <c r="F155" i="2"/>
  <c r="F147" i="2"/>
  <c r="F139" i="2"/>
  <c r="F131" i="2"/>
  <c r="F123" i="2"/>
  <c r="F115" i="2"/>
  <c r="F107" i="2"/>
  <c r="F99" i="2"/>
  <c r="F91" i="2"/>
  <c r="F83" i="2"/>
  <c r="F75" i="2"/>
  <c r="F67" i="2"/>
  <c r="F59" i="2"/>
  <c r="F51" i="2"/>
  <c r="F43" i="2"/>
  <c r="E162" i="2"/>
  <c r="E154" i="2"/>
  <c r="E146" i="2"/>
  <c r="E138" i="2"/>
  <c r="E130" i="2"/>
  <c r="E122" i="2"/>
  <c r="E114" i="2"/>
  <c r="E106" i="2"/>
  <c r="E98" i="2"/>
  <c r="E90" i="2"/>
  <c r="E82" i="2"/>
  <c r="E74" i="2"/>
  <c r="E66" i="2"/>
  <c r="E58" i="2"/>
  <c r="E50" i="2"/>
  <c r="G168" i="2"/>
  <c r="D160" i="2"/>
  <c r="D152" i="2"/>
  <c r="D144" i="2"/>
  <c r="D136" i="2"/>
  <c r="D128" i="2"/>
  <c r="D120" i="2"/>
  <c r="D112" i="2"/>
  <c r="D104" i="2"/>
  <c r="D96" i="2"/>
  <c r="D88" i="2"/>
  <c r="D80" i="2"/>
  <c r="D72" i="2"/>
  <c r="E372" i="2"/>
  <c r="D200" i="2"/>
  <c r="G135" i="2"/>
  <c r="G54" i="2"/>
  <c r="F116" i="2"/>
  <c r="F52" i="2"/>
  <c r="E115" i="2"/>
  <c r="E51" i="2"/>
  <c r="D113" i="2"/>
  <c r="D57" i="2"/>
  <c r="B139" i="2"/>
  <c r="B107" i="2"/>
  <c r="B75" i="2"/>
  <c r="C146" i="2"/>
  <c r="E26" i="2"/>
  <c r="C97" i="2"/>
  <c r="D39" i="2"/>
  <c r="D7" i="2"/>
  <c r="C34" i="2"/>
  <c r="F5" i="2"/>
  <c r="B30" i="2"/>
  <c r="C93" i="2"/>
  <c r="H19" i="2"/>
  <c r="H43" i="2"/>
  <c r="G25" i="2"/>
  <c r="G9" i="2"/>
  <c r="C107" i="2"/>
  <c r="C49" i="2"/>
  <c r="F38" i="2"/>
  <c r="F30" i="2"/>
  <c r="F22" i="2"/>
  <c r="F14" i="2"/>
  <c r="F6" i="2"/>
  <c r="H3" i="2"/>
  <c r="G11" i="1"/>
  <c r="B15" i="1"/>
  <c r="F11" i="1"/>
  <c r="H4" i="1"/>
  <c r="B10" i="1"/>
  <c r="B8" i="1"/>
  <c r="E10" i="1"/>
  <c r="D5" i="1"/>
  <c r="B4" i="1"/>
  <c r="G14" i="1"/>
  <c r="G12" i="1"/>
  <c r="C4" i="1"/>
  <c r="D15" i="1"/>
  <c r="H15" i="1"/>
  <c r="H7" i="1"/>
  <c r="C8" i="1"/>
  <c r="F68" i="2"/>
  <c r="D65" i="2"/>
  <c r="C161" i="2"/>
  <c r="H27" i="2"/>
  <c r="F32" i="2"/>
  <c r="G10" i="1"/>
  <c r="E17" i="1"/>
  <c r="D10" i="1"/>
  <c r="C301" i="2"/>
  <c r="C250" i="2"/>
  <c r="G110" i="2"/>
  <c r="G46" i="2"/>
  <c r="F108" i="2"/>
  <c r="F44" i="2"/>
  <c r="E107" i="2"/>
  <c r="G170" i="2"/>
  <c r="D105" i="2"/>
  <c r="D174" i="2"/>
  <c r="B138" i="2"/>
  <c r="B106" i="2"/>
  <c r="B74" i="2"/>
  <c r="C138" i="2"/>
  <c r="E25" i="2"/>
  <c r="C89" i="2"/>
  <c r="D38" i="2"/>
  <c r="D6" i="2"/>
  <c r="C33" i="2"/>
  <c r="C166" i="2"/>
  <c r="B29" i="2"/>
  <c r="C85" i="2"/>
  <c r="H18" i="2"/>
  <c r="G42" i="2"/>
  <c r="G20" i="2"/>
  <c r="C163" i="2"/>
  <c r="C99" i="2"/>
  <c r="E46" i="2"/>
  <c r="F37" i="2"/>
  <c r="F29" i="2"/>
  <c r="F21" i="2"/>
  <c r="F13" i="2"/>
  <c r="H4" i="2"/>
  <c r="G3" i="2"/>
  <c r="B12" i="1"/>
  <c r="C18" i="1"/>
  <c r="B16" i="1"/>
  <c r="C6" i="1"/>
  <c r="E11" i="1"/>
  <c r="D6" i="1"/>
  <c r="B11" i="1"/>
  <c r="H6" i="1"/>
  <c r="B7" i="1"/>
  <c r="G6" i="1"/>
  <c r="G4" i="1"/>
  <c r="B3" i="1"/>
  <c r="H16" i="1"/>
  <c r="F14" i="1"/>
  <c r="H72" i="2"/>
  <c r="B83" i="2"/>
  <c r="B38" i="2"/>
  <c r="G11" i="2"/>
  <c r="F8" i="2"/>
  <c r="F18" i="1"/>
  <c r="F6" i="1"/>
  <c r="H290" i="2"/>
  <c r="C186" i="2"/>
  <c r="G102" i="2"/>
  <c r="F164" i="2"/>
  <c r="F100" i="2"/>
  <c r="E163" i="2"/>
  <c r="E99" i="2"/>
  <c r="D161" i="2"/>
  <c r="D97" i="2"/>
  <c r="B163" i="2"/>
  <c r="B131" i="2"/>
  <c r="B99" i="2"/>
  <c r="B67" i="2"/>
  <c r="C82" i="2"/>
  <c r="E18" i="2"/>
  <c r="D46" i="2"/>
  <c r="D31" i="2"/>
  <c r="C127" i="2"/>
  <c r="C26" i="2"/>
  <c r="C110" i="2"/>
  <c r="B22" i="2"/>
  <c r="B44" i="2"/>
  <c r="H11" i="2"/>
  <c r="G41" i="2"/>
  <c r="G19" i="2"/>
  <c r="C155" i="2"/>
  <c r="C91" i="2"/>
  <c r="C45" i="2"/>
  <c r="F36" i="2"/>
  <c r="F28" i="2"/>
  <c r="F20" i="2"/>
  <c r="F12" i="2"/>
  <c r="C4" i="2"/>
  <c r="B3" i="2"/>
  <c r="F12" i="1"/>
  <c r="G13" i="1"/>
  <c r="E12" i="1"/>
  <c r="D18" i="1"/>
  <c r="B13" i="1"/>
  <c r="H9" i="1"/>
  <c r="B18" i="1"/>
  <c r="G15" i="1"/>
  <c r="C10" i="1"/>
  <c r="F15" i="1"/>
  <c r="F13" i="1"/>
  <c r="D8" i="1"/>
  <c r="H8" i="1"/>
  <c r="D7" i="1"/>
  <c r="H13" i="1"/>
  <c r="E198" i="2"/>
  <c r="B51" i="2"/>
  <c r="C10" i="2"/>
  <c r="C59" i="2"/>
  <c r="E4" i="2"/>
  <c r="F9" i="1"/>
  <c r="D12" i="1"/>
  <c r="F282" i="2"/>
  <c r="B246" i="2"/>
  <c r="G94" i="2"/>
  <c r="F156" i="2"/>
  <c r="F92" i="2"/>
  <c r="E155" i="2"/>
  <c r="E91" i="2"/>
  <c r="D153" i="2"/>
  <c r="D89" i="2"/>
  <c r="B162" i="2"/>
  <c r="B130" i="2"/>
  <c r="B98" i="2"/>
  <c r="B66" i="2"/>
  <c r="C74" i="2"/>
  <c r="E17" i="2"/>
  <c r="E44" i="2"/>
  <c r="D30" i="2"/>
  <c r="C119" i="2"/>
  <c r="C25" i="2"/>
  <c r="C102" i="2"/>
  <c r="B21" i="2"/>
  <c r="H42" i="2"/>
  <c r="H10" i="2"/>
  <c r="G35" i="2"/>
  <c r="G18" i="2"/>
  <c r="C147" i="2"/>
  <c r="C83" i="2"/>
  <c r="G43" i="2"/>
  <c r="F35" i="2"/>
  <c r="F27" i="2"/>
  <c r="F19" i="2"/>
  <c r="F11" i="2"/>
  <c r="G4" i="2"/>
  <c r="F3" i="2"/>
  <c r="F4" i="1"/>
  <c r="C17" i="1"/>
  <c r="E4" i="1"/>
  <c r="H18" i="1"/>
  <c r="C5" i="1"/>
  <c r="G16" i="1"/>
  <c r="C12" i="1"/>
  <c r="G7" i="1"/>
  <c r="F3" i="1"/>
  <c r="F7" i="1"/>
  <c r="F5" i="1"/>
  <c r="H10" i="1"/>
  <c r="H12" i="1"/>
  <c r="H14" i="1"/>
  <c r="H17" i="1"/>
  <c r="F132" i="2"/>
  <c r="B115" i="2"/>
  <c r="C42" i="2"/>
  <c r="C76" i="2"/>
  <c r="F24" i="2"/>
  <c r="B9" i="1"/>
  <c r="H11" i="1"/>
  <c r="F200" i="2"/>
  <c r="B182" i="2"/>
  <c r="G86" i="2"/>
  <c r="F148" i="2"/>
  <c r="F84" i="2"/>
  <c r="E147" i="2"/>
  <c r="E83" i="2"/>
  <c r="D145" i="2"/>
  <c r="D81" i="2"/>
  <c r="B155" i="2"/>
  <c r="B123" i="2"/>
  <c r="B91" i="2"/>
  <c r="B59" i="2"/>
  <c r="E42" i="2"/>
  <c r="E10" i="2"/>
  <c r="C120" i="2"/>
  <c r="D23" i="2"/>
  <c r="C63" i="2"/>
  <c r="C18" i="2"/>
  <c r="C50" i="2"/>
  <c r="B14" i="2"/>
  <c r="H35" i="2"/>
  <c r="C140" i="2"/>
  <c r="G34" i="2"/>
  <c r="G17" i="2"/>
  <c r="C139" i="2"/>
  <c r="C75" i="2"/>
  <c r="F42" i="2"/>
  <c r="F34" i="2"/>
  <c r="F26" i="2"/>
  <c r="F18" i="2"/>
  <c r="F10" i="2"/>
  <c r="F4" i="2"/>
  <c r="C3" i="2"/>
  <c r="E13" i="1"/>
  <c r="D3" i="1"/>
  <c r="C7" i="1"/>
  <c r="G17" i="1"/>
  <c r="C13" i="1"/>
  <c r="G8" i="1"/>
  <c r="G3" i="1"/>
  <c r="F16" i="1"/>
  <c r="C3" i="1"/>
  <c r="E16" i="1"/>
  <c r="E14" i="1"/>
  <c r="D17" i="1"/>
  <c r="D16" i="1"/>
  <c r="D14" i="1"/>
  <c r="D9" i="1"/>
  <c r="G70" i="2"/>
  <c r="B147" i="2"/>
  <c r="D15" i="2"/>
  <c r="G27" i="2"/>
  <c r="F16" i="2"/>
  <c r="E8" i="1"/>
  <c r="C11" i="1"/>
  <c r="E262" i="2"/>
  <c r="H120" i="2"/>
  <c r="G78" i="2"/>
  <c r="F140" i="2"/>
  <c r="F76" i="2"/>
  <c r="E139" i="2"/>
  <c r="E75" i="2"/>
  <c r="D137" i="2"/>
  <c r="D73" i="2"/>
  <c r="B154" i="2"/>
  <c r="B122" i="2"/>
  <c r="B90" i="2"/>
  <c r="B58" i="2"/>
  <c r="E41" i="2"/>
  <c r="E9" i="2"/>
  <c r="C112" i="2"/>
  <c r="D22" i="2"/>
  <c r="C56" i="2"/>
  <c r="C17" i="2"/>
  <c r="E45" i="2"/>
  <c r="B13" i="2"/>
  <c r="H34" i="2"/>
  <c r="C132" i="2"/>
  <c r="G33" i="2"/>
  <c r="G12" i="2"/>
  <c r="C131" i="2"/>
  <c r="C67" i="2"/>
  <c r="F41" i="2"/>
  <c r="F33" i="2"/>
  <c r="F25" i="2"/>
  <c r="F17" i="2"/>
  <c r="F9" i="2"/>
  <c r="B4" i="2"/>
  <c r="E3" i="2"/>
  <c r="E5" i="1"/>
  <c r="G18" i="1"/>
  <c r="C14" i="1"/>
  <c r="G9" i="1"/>
  <c r="H3" i="1"/>
  <c r="F17" i="1"/>
  <c r="D4" i="1"/>
  <c r="F8" i="1"/>
  <c r="E6" i="1"/>
  <c r="E67" i="2"/>
  <c r="D56" i="2"/>
  <c r="C123" i="2"/>
  <c r="D3" i="2"/>
  <c r="E15" i="1"/>
  <c r="D264" i="2"/>
  <c r="B168" i="2"/>
  <c r="G62" i="2"/>
  <c r="F124" i="2"/>
  <c r="F60" i="2"/>
  <c r="E123" i="2"/>
  <c r="E59" i="2"/>
  <c r="D121" i="2"/>
  <c r="D64" i="2"/>
  <c r="B146" i="2"/>
  <c r="B114" i="2"/>
  <c r="B82" i="2"/>
  <c r="B50" i="2"/>
  <c r="E33" i="2"/>
  <c r="C153" i="2"/>
  <c r="D53" i="2"/>
  <c r="D14" i="2"/>
  <c r="C41" i="2"/>
  <c r="C9" i="2"/>
  <c r="B37" i="2"/>
  <c r="C149" i="2"/>
  <c r="H26" i="2"/>
  <c r="C68" i="2"/>
  <c r="G26" i="2"/>
  <c r="G10" i="2"/>
  <c r="C115" i="2"/>
  <c r="D54" i="2"/>
  <c r="F39" i="2"/>
  <c r="F31" i="2"/>
  <c r="F23" i="2"/>
  <c r="F15" i="2"/>
  <c r="F7" i="2"/>
  <c r="D4" i="2"/>
  <c r="B5" i="1"/>
  <c r="C15" i="1"/>
  <c r="B6" i="1"/>
  <c r="B14" i="1"/>
  <c r="F10" i="1"/>
  <c r="G5" i="1"/>
  <c r="E18" i="1"/>
  <c r="E3" i="1"/>
  <c r="E9" i="1"/>
  <c r="H5" i="1"/>
  <c r="B17" i="1"/>
  <c r="C16" i="1"/>
  <c r="D13" i="1"/>
  <c r="D11" i="1"/>
  <c r="E131" i="2"/>
  <c r="D129" i="2"/>
  <c r="E34" i="2"/>
  <c r="C157" i="2"/>
  <c r="F40" i="2"/>
  <c r="C9" i="1"/>
  <c r="E7" i="1"/>
  <c r="K3" i="2" l="1"/>
  <c r="R3" i="2" l="1"/>
  <c r="P3" i="2"/>
  <c r="Q3" i="2"/>
  <c r="M3" i="2"/>
  <c r="N3" i="2"/>
  <c r="O3" i="2"/>
</calcChain>
</file>

<file path=xl/sharedStrings.xml><?xml version="1.0" encoding="utf-8"?>
<sst xmlns="http://schemas.openxmlformats.org/spreadsheetml/2006/main" count="555" uniqueCount="533">
  <si>
    <t>Symbol</t>
  </si>
  <si>
    <t>Trade</t>
  </si>
  <si>
    <t>Last</t>
  </si>
  <si>
    <t>Net</t>
  </si>
  <si>
    <t>Change</t>
  </si>
  <si>
    <t>% Net</t>
  </si>
  <si>
    <t>Open</t>
  </si>
  <si>
    <t>High</t>
  </si>
  <si>
    <t>Low</t>
  </si>
  <si>
    <t>Description</t>
  </si>
  <si>
    <t>S.XLU</t>
  </si>
  <si>
    <t>S.XTL</t>
  </si>
  <si>
    <t>S.XLRE</t>
  </si>
  <si>
    <t>S.XLB</t>
  </si>
  <si>
    <t>S.XLK</t>
  </si>
  <si>
    <t>S.XLF</t>
  </si>
  <si>
    <t>S.XLE</t>
  </si>
  <si>
    <t>S.XLP</t>
  </si>
  <si>
    <t>S.XLY</t>
  </si>
  <si>
    <t>S.VTI</t>
  </si>
  <si>
    <t>S.VGT</t>
  </si>
  <si>
    <t>S.XLC</t>
  </si>
  <si>
    <t>S.XLI</t>
  </si>
  <si>
    <t>S.XLV</t>
  </si>
  <si>
    <t>S.KBE</t>
  </si>
  <si>
    <t>S.SPY</t>
  </si>
  <si>
    <t>S.A</t>
  </si>
  <si>
    <t>S.AAL</t>
  </si>
  <si>
    <t>S.AAP</t>
  </si>
  <si>
    <t>S.AAPL</t>
  </si>
  <si>
    <t>S.ABBV</t>
  </si>
  <si>
    <t>S.ABC</t>
  </si>
  <si>
    <t>S.ABMD</t>
  </si>
  <si>
    <t>S.ABT</t>
  </si>
  <si>
    <t>S.ACN</t>
  </si>
  <si>
    <t>S.ADBE</t>
  </si>
  <si>
    <t>S.ADI</t>
  </si>
  <si>
    <t>S.ADM</t>
  </si>
  <si>
    <t>S.ADP</t>
  </si>
  <si>
    <t>S.ADSK</t>
  </si>
  <si>
    <t>S.AEE</t>
  </si>
  <si>
    <t>S.AEP</t>
  </si>
  <si>
    <t>S.AES</t>
  </si>
  <si>
    <t>S.AFL</t>
  </si>
  <si>
    <t>S.AIG</t>
  </si>
  <si>
    <t>S.AIZ</t>
  </si>
  <si>
    <t>S.AJG</t>
  </si>
  <si>
    <t>S.AKAM</t>
  </si>
  <si>
    <t>S.ALB</t>
  </si>
  <si>
    <t>S.ALGN</t>
  </si>
  <si>
    <t>S.ALK</t>
  </si>
  <si>
    <t>S.ALL</t>
  </si>
  <si>
    <t>S.ALLE</t>
  </si>
  <si>
    <t>S.AMAT</t>
  </si>
  <si>
    <t>S.AMCR</t>
  </si>
  <si>
    <t>S.AMD</t>
  </si>
  <si>
    <t>S.AME</t>
  </si>
  <si>
    <t>S.AMGN</t>
  </si>
  <si>
    <t>S.AMP</t>
  </si>
  <si>
    <t>S.AMT</t>
  </si>
  <si>
    <t>S.AMZN</t>
  </si>
  <si>
    <t>S.ANET</t>
  </si>
  <si>
    <t>S.ANSS</t>
  </si>
  <si>
    <t>S.ANTM</t>
  </si>
  <si>
    <t>S.AON</t>
  </si>
  <si>
    <t>S.AOS</t>
  </si>
  <si>
    <t>S.APA</t>
  </si>
  <si>
    <t>S.APD</t>
  </si>
  <si>
    <t>S.APH</t>
  </si>
  <si>
    <t>S.APTV</t>
  </si>
  <si>
    <t>S.ARE</t>
  </si>
  <si>
    <t>S.ATO</t>
  </si>
  <si>
    <t>S.ATVI</t>
  </si>
  <si>
    <t>S.AVB</t>
  </si>
  <si>
    <t>S.AVGO</t>
  </si>
  <si>
    <t>S.AVY</t>
  </si>
  <si>
    <t>S.AWK</t>
  </si>
  <si>
    <t>S.AXP</t>
  </si>
  <si>
    <t>S.AZO</t>
  </si>
  <si>
    <t>S.BA</t>
  </si>
  <si>
    <t>S.BAC</t>
  </si>
  <si>
    <t>S.BAX</t>
  </si>
  <si>
    <t>S.BBWI</t>
  </si>
  <si>
    <t>S.BBY</t>
  </si>
  <si>
    <t>S.BDX</t>
  </si>
  <si>
    <t>S.BEN</t>
  </si>
  <si>
    <t>S.BIIB</t>
  </si>
  <si>
    <t>S.BIO</t>
  </si>
  <si>
    <t>S.BK</t>
  </si>
  <si>
    <t>S.BKNG</t>
  </si>
  <si>
    <t>S.BKR</t>
  </si>
  <si>
    <t>S.BLK</t>
  </si>
  <si>
    <t>S.BLL</t>
  </si>
  <si>
    <t>S.BMY</t>
  </si>
  <si>
    <t>S.BR</t>
  </si>
  <si>
    <t>S.BRO</t>
  </si>
  <si>
    <t>S.BSX</t>
  </si>
  <si>
    <t>S.BWA</t>
  </si>
  <si>
    <t>S.BXP</t>
  </si>
  <si>
    <t>S.C</t>
  </si>
  <si>
    <t>S.CAG</t>
  </si>
  <si>
    <t>S.CAH</t>
  </si>
  <si>
    <t>S.CARR</t>
  </si>
  <si>
    <t>S.CAT</t>
  </si>
  <si>
    <t>S.CB</t>
  </si>
  <si>
    <t>S.CBOE</t>
  </si>
  <si>
    <t>S.CBRE</t>
  </si>
  <si>
    <t>S.CCI</t>
  </si>
  <si>
    <t>S.CCL</t>
  </si>
  <si>
    <t>S.CDAY</t>
  </si>
  <si>
    <t>S.CDNS</t>
  </si>
  <si>
    <t>S.CDW</t>
  </si>
  <si>
    <t>S.CE</t>
  </si>
  <si>
    <t>S.CEG</t>
  </si>
  <si>
    <t>S.CERN</t>
  </si>
  <si>
    <t>S.CF</t>
  </si>
  <si>
    <t>S.CFG</t>
  </si>
  <si>
    <t>S.CHD</t>
  </si>
  <si>
    <t>S.CHRW</t>
  </si>
  <si>
    <t>S.CHTR</t>
  </si>
  <si>
    <t>S.CI</t>
  </si>
  <si>
    <t>S.CINF</t>
  </si>
  <si>
    <t>S.CL</t>
  </si>
  <si>
    <t>S.CLX</t>
  </si>
  <si>
    <t>S.CMA</t>
  </si>
  <si>
    <t>S.CMCSA</t>
  </si>
  <si>
    <t>S.CME</t>
  </si>
  <si>
    <t>S.CMG</t>
  </si>
  <si>
    <t>S.CMI</t>
  </si>
  <si>
    <t>S.CMS</t>
  </si>
  <si>
    <t>S.CNC</t>
  </si>
  <si>
    <t>S.CNP</t>
  </si>
  <si>
    <t>S.COF</t>
  </si>
  <si>
    <t>S.COO</t>
  </si>
  <si>
    <t>S.COP</t>
  </si>
  <si>
    <t>S.COST</t>
  </si>
  <si>
    <t>S.CPB</t>
  </si>
  <si>
    <t>S.CPRT</t>
  </si>
  <si>
    <t>S.CPT</t>
  </si>
  <si>
    <t>S.CRL</t>
  </si>
  <si>
    <t>S.CRM</t>
  </si>
  <si>
    <t>S.CSCO</t>
  </si>
  <si>
    <t>S.CSX</t>
  </si>
  <si>
    <t>S.CTAS</t>
  </si>
  <si>
    <t>S.CTLT</t>
  </si>
  <si>
    <t>S.CTRA</t>
  </si>
  <si>
    <t>S.CTSH</t>
  </si>
  <si>
    <t>S.CTVA</t>
  </si>
  <si>
    <t>S.CTXS</t>
  </si>
  <si>
    <t>S.CVS</t>
  </si>
  <si>
    <t>S.CVX</t>
  </si>
  <si>
    <t>S.CZR</t>
  </si>
  <si>
    <t>S.D</t>
  </si>
  <si>
    <t>S.DAL</t>
  </si>
  <si>
    <t>S.DD</t>
  </si>
  <si>
    <t>S.DE</t>
  </si>
  <si>
    <t>S.DFS</t>
  </si>
  <si>
    <t>S.DG</t>
  </si>
  <si>
    <t>S.DGX</t>
  </si>
  <si>
    <t>S.DHI</t>
  </si>
  <si>
    <t>S.DHR</t>
  </si>
  <si>
    <t>S.DIS</t>
  </si>
  <si>
    <t>S.DISH</t>
  </si>
  <si>
    <t>S.DLR</t>
  </si>
  <si>
    <t>S.DLTR</t>
  </si>
  <si>
    <t>S.DOV</t>
  </si>
  <si>
    <t>S.DOW</t>
  </si>
  <si>
    <t>S.DPZ</t>
  </si>
  <si>
    <t>S.DRE</t>
  </si>
  <si>
    <t>S.DRI</t>
  </si>
  <si>
    <t>S.DTE</t>
  </si>
  <si>
    <t>S.DUK</t>
  </si>
  <si>
    <t>S.DVA</t>
  </si>
  <si>
    <t>S.DVN</t>
  </si>
  <si>
    <t>S.DXC</t>
  </si>
  <si>
    <t>S.DXCM</t>
  </si>
  <si>
    <t>S.EA</t>
  </si>
  <si>
    <t>S.EBAY</t>
  </si>
  <si>
    <t>S.ECL</t>
  </si>
  <si>
    <t>S.ED</t>
  </si>
  <si>
    <t>S.EFX</t>
  </si>
  <si>
    <t>S.EIX</t>
  </si>
  <si>
    <t>S.EL</t>
  </si>
  <si>
    <t>S.EMBC</t>
  </si>
  <si>
    <t>S.EMN</t>
  </si>
  <si>
    <t>S.EMR</t>
  </si>
  <si>
    <t>S.ENPH</t>
  </si>
  <si>
    <t>S.EOG</t>
  </si>
  <si>
    <t>S.EPAM</t>
  </si>
  <si>
    <t>S.EQIX</t>
  </si>
  <si>
    <t>S.EQR</t>
  </si>
  <si>
    <t>S.ES</t>
  </si>
  <si>
    <t>S.ESS</t>
  </si>
  <si>
    <t>S.ETN</t>
  </si>
  <si>
    <t>S.ETR</t>
  </si>
  <si>
    <t>S.ETSY</t>
  </si>
  <si>
    <t>S.EVRG</t>
  </si>
  <si>
    <t>S.EW</t>
  </si>
  <si>
    <t>S.EXC</t>
  </si>
  <si>
    <t>S.EXPD</t>
  </si>
  <si>
    <t>S.EXPE</t>
  </si>
  <si>
    <t>S.EXR</t>
  </si>
  <si>
    <t>S.F</t>
  </si>
  <si>
    <t>S.FANG</t>
  </si>
  <si>
    <t>S.FAST</t>
  </si>
  <si>
    <t>S.FB</t>
  </si>
  <si>
    <t>S.FBHS</t>
  </si>
  <si>
    <t>S.FCX</t>
  </si>
  <si>
    <t>S.FDS</t>
  </si>
  <si>
    <t>S.FDX</t>
  </si>
  <si>
    <t>S.FE</t>
  </si>
  <si>
    <t>S.FFIV</t>
  </si>
  <si>
    <t>S.FIS</t>
  </si>
  <si>
    <t>S.FISV</t>
  </si>
  <si>
    <t>S.FITB</t>
  </si>
  <si>
    <t>S.FLT</t>
  </si>
  <si>
    <t>S.FMC</t>
  </si>
  <si>
    <t>S.FOX</t>
  </si>
  <si>
    <t>S.FOXA</t>
  </si>
  <si>
    <t>S.FRC</t>
  </si>
  <si>
    <t>S.FRT</t>
  </si>
  <si>
    <t>S.FTNT</t>
  </si>
  <si>
    <t>S.FTV</t>
  </si>
  <si>
    <t>S.GD</t>
  </si>
  <si>
    <t>S.GE</t>
  </si>
  <si>
    <t>S.GILD</t>
  </si>
  <si>
    <t>S.GIS</t>
  </si>
  <si>
    <t>S.GL</t>
  </si>
  <si>
    <t>S.GLW</t>
  </si>
  <si>
    <t>S.GM</t>
  </si>
  <si>
    <t>S.GNRC</t>
  </si>
  <si>
    <t>S.GOOG</t>
  </si>
  <si>
    <t>S.GOOGL</t>
  </si>
  <si>
    <t>S.GPC</t>
  </si>
  <si>
    <t>S.GPN</t>
  </si>
  <si>
    <t>S.GRMN</t>
  </si>
  <si>
    <t>S.GS</t>
  </si>
  <si>
    <t>S.GWW</t>
  </si>
  <si>
    <t>S.HAL</t>
  </si>
  <si>
    <t>S.HAS</t>
  </si>
  <si>
    <t>S.HBAN</t>
  </si>
  <si>
    <t>S.HCA</t>
  </si>
  <si>
    <t>S.HD</t>
  </si>
  <si>
    <t>S.HES</t>
  </si>
  <si>
    <t>S.HIG</t>
  </si>
  <si>
    <t>S.HII</t>
  </si>
  <si>
    <t>S.HLT</t>
  </si>
  <si>
    <t>S.HOLX</t>
  </si>
  <si>
    <t>S.HON</t>
  </si>
  <si>
    <t>S.HPE</t>
  </si>
  <si>
    <t>S.HPQ</t>
  </si>
  <si>
    <t>S.HRL</t>
  </si>
  <si>
    <t>S.HSIC</t>
  </si>
  <si>
    <t>S.HST</t>
  </si>
  <si>
    <t>S.HSY</t>
  </si>
  <si>
    <t>S.HUM</t>
  </si>
  <si>
    <t>S.HWM</t>
  </si>
  <si>
    <t>S.IBM</t>
  </si>
  <si>
    <t>S.ICE</t>
  </si>
  <si>
    <t>S.IDXX</t>
  </si>
  <si>
    <t>S.IEX</t>
  </si>
  <si>
    <t>S.IFF</t>
  </si>
  <si>
    <t>S.ILMN</t>
  </si>
  <si>
    <t>S.INCY</t>
  </si>
  <si>
    <t>S.INTC</t>
  </si>
  <si>
    <t>S.INTU</t>
  </si>
  <si>
    <t>S.IP</t>
  </si>
  <si>
    <t>S.IPG</t>
  </si>
  <si>
    <t>S.IPGP</t>
  </si>
  <si>
    <t>S.IQV</t>
  </si>
  <si>
    <t>S.IR</t>
  </si>
  <si>
    <t>S.IRM</t>
  </si>
  <si>
    <t>S.ISRG</t>
  </si>
  <si>
    <t>S.IT</t>
  </si>
  <si>
    <t>S.ITW</t>
  </si>
  <si>
    <t>S.IVZ</t>
  </si>
  <si>
    <t>S.J</t>
  </si>
  <si>
    <t>S.JBHT</t>
  </si>
  <si>
    <t>S.JCI</t>
  </si>
  <si>
    <t>S.JKHY</t>
  </si>
  <si>
    <t>S.JNJ</t>
  </si>
  <si>
    <t>S.JNPR</t>
  </si>
  <si>
    <t>S.JPM</t>
  </si>
  <si>
    <t>S.K</t>
  </si>
  <si>
    <t>S.KEY</t>
  </si>
  <si>
    <t>S.KEYS</t>
  </si>
  <si>
    <t>S.KHC</t>
  </si>
  <si>
    <t>S.KIM</t>
  </si>
  <si>
    <t>S.KLAC</t>
  </si>
  <si>
    <t>S.KMB</t>
  </si>
  <si>
    <t>S.KMI</t>
  </si>
  <si>
    <t>S.KMX</t>
  </si>
  <si>
    <t>S.KO</t>
  </si>
  <si>
    <t>S.KR</t>
  </si>
  <si>
    <t>S.L</t>
  </si>
  <si>
    <t>S.LDOS</t>
  </si>
  <si>
    <t>S.LEN</t>
  </si>
  <si>
    <t>S.LH</t>
  </si>
  <si>
    <t>S.LHX</t>
  </si>
  <si>
    <t>S.LIN</t>
  </si>
  <si>
    <t>S.LKQ</t>
  </si>
  <si>
    <t>S.LLY</t>
  </si>
  <si>
    <t>S.LMT</t>
  </si>
  <si>
    <t>S.LNC</t>
  </si>
  <si>
    <t>S.LNT</t>
  </si>
  <si>
    <t>S.LOW</t>
  </si>
  <si>
    <t>S.LRCX</t>
  </si>
  <si>
    <t>S.LUMN</t>
  </si>
  <si>
    <t>S.LUV</t>
  </si>
  <si>
    <t>S.LVS</t>
  </si>
  <si>
    <t>S.LW</t>
  </si>
  <si>
    <t>S.LYB</t>
  </si>
  <si>
    <t>S.LYV</t>
  </si>
  <si>
    <t>S.MA</t>
  </si>
  <si>
    <t>S.MAA</t>
  </si>
  <si>
    <t>S.MAR</t>
  </si>
  <si>
    <t>S.MAS</t>
  </si>
  <si>
    <t>S.MCD</t>
  </si>
  <si>
    <t>S.MCHP</t>
  </si>
  <si>
    <t>S.MCK</t>
  </si>
  <si>
    <t>S.MCO</t>
  </si>
  <si>
    <t>S.MDLZ</t>
  </si>
  <si>
    <t>S.MDT</t>
  </si>
  <si>
    <t>S.MET</t>
  </si>
  <si>
    <t>S.MGM</t>
  </si>
  <si>
    <t>S.MHK</t>
  </si>
  <si>
    <t>S.MKC</t>
  </si>
  <si>
    <t>S.MKTX</t>
  </si>
  <si>
    <t>S.MLM</t>
  </si>
  <si>
    <t>S.MMC</t>
  </si>
  <si>
    <t>S.MMM</t>
  </si>
  <si>
    <t>S.MNST</t>
  </si>
  <si>
    <t>S.MO</t>
  </si>
  <si>
    <t>S.MOH</t>
  </si>
  <si>
    <t>S.MOS</t>
  </si>
  <si>
    <t>S.MPC</t>
  </si>
  <si>
    <t>S.MPWR</t>
  </si>
  <si>
    <t>S.MRK</t>
  </si>
  <si>
    <t>S.MRNA</t>
  </si>
  <si>
    <t>S.MRO</t>
  </si>
  <si>
    <t>S.MS</t>
  </si>
  <si>
    <t>S.MSCI</t>
  </si>
  <si>
    <t>S.MSFT</t>
  </si>
  <si>
    <t>S.MSI</t>
  </si>
  <si>
    <t>S.MTB</t>
  </si>
  <si>
    <t>S.MTCH</t>
  </si>
  <si>
    <t>S.MTD</t>
  </si>
  <si>
    <t>S.MU</t>
  </si>
  <si>
    <t>S.NCLH</t>
  </si>
  <si>
    <t>S.NDAQ</t>
  </si>
  <si>
    <t>S.NDSN</t>
  </si>
  <si>
    <t>S.NEE</t>
  </si>
  <si>
    <t>S.NEM</t>
  </si>
  <si>
    <t>S.NFLX</t>
  </si>
  <si>
    <t>S.NI</t>
  </si>
  <si>
    <t>S.NKE</t>
  </si>
  <si>
    <t>S.NLOK</t>
  </si>
  <si>
    <t>S.NLSN</t>
  </si>
  <si>
    <t>S.NOC</t>
  </si>
  <si>
    <t>S.NOW</t>
  </si>
  <si>
    <t>S.NRG</t>
  </si>
  <si>
    <t>S.NSC</t>
  </si>
  <si>
    <t>S.NTAP</t>
  </si>
  <si>
    <t>S.NTRS</t>
  </si>
  <si>
    <t>S.NUE</t>
  </si>
  <si>
    <t>S.NVDA</t>
  </si>
  <si>
    <t>S.NVR</t>
  </si>
  <si>
    <t>S.NWL</t>
  </si>
  <si>
    <t>S.NWS</t>
  </si>
  <si>
    <t>S.NWSA</t>
  </si>
  <si>
    <t>S.NXPI</t>
  </si>
  <si>
    <t>S.O</t>
  </si>
  <si>
    <t>S.ODFL</t>
  </si>
  <si>
    <t>S.OGN</t>
  </si>
  <si>
    <t>S.OKE</t>
  </si>
  <si>
    <t>S.OMC</t>
  </si>
  <si>
    <t>S.ORCL</t>
  </si>
  <si>
    <t>S.ORLY</t>
  </si>
  <si>
    <t>S.OTIS</t>
  </si>
  <si>
    <t>S.OXY</t>
  </si>
  <si>
    <t>S.PARA</t>
  </si>
  <si>
    <t>S.PAYC</t>
  </si>
  <si>
    <t>S.PAYX</t>
  </si>
  <si>
    <t>S.PCAR</t>
  </si>
  <si>
    <t>S.PEAK</t>
  </si>
  <si>
    <t>S.PEG</t>
  </si>
  <si>
    <t>S.PENN</t>
  </si>
  <si>
    <t>S.PEP</t>
  </si>
  <si>
    <t>S.PFE</t>
  </si>
  <si>
    <t>S.PFG</t>
  </si>
  <si>
    <t>S.PG</t>
  </si>
  <si>
    <t>S.PGR</t>
  </si>
  <si>
    <t>S.PH</t>
  </si>
  <si>
    <t>S.PHM</t>
  </si>
  <si>
    <t>S.PKG</t>
  </si>
  <si>
    <t>S.PKI</t>
  </si>
  <si>
    <t>S.PLD</t>
  </si>
  <si>
    <t>S.PM</t>
  </si>
  <si>
    <t>S.PNC</t>
  </si>
  <si>
    <t>S.PNR</t>
  </si>
  <si>
    <t>S.PNW</t>
  </si>
  <si>
    <t>S.POOL</t>
  </si>
  <si>
    <t>S.PPG</t>
  </si>
  <si>
    <t>S.PPL</t>
  </si>
  <si>
    <t>S.PRU</t>
  </si>
  <si>
    <t>S.PSA</t>
  </si>
  <si>
    <t>S.PSX</t>
  </si>
  <si>
    <t>S.PTC</t>
  </si>
  <si>
    <t>S.PVH</t>
  </si>
  <si>
    <t>S.PWR</t>
  </si>
  <si>
    <t>S.PXD</t>
  </si>
  <si>
    <t>S.PYPL</t>
  </si>
  <si>
    <t>S.QCOM</t>
  </si>
  <si>
    <t>S.QRVO</t>
  </si>
  <si>
    <t>S.RCL</t>
  </si>
  <si>
    <t>S.RE</t>
  </si>
  <si>
    <t>S.REG</t>
  </si>
  <si>
    <t>S.REGN</t>
  </si>
  <si>
    <t>S.RF</t>
  </si>
  <si>
    <t>S.RHI</t>
  </si>
  <si>
    <t>S.RJF</t>
  </si>
  <si>
    <t>S.RL</t>
  </si>
  <si>
    <t>S.RMD</t>
  </si>
  <si>
    <t>S.ROK</t>
  </si>
  <si>
    <t>S.ROL</t>
  </si>
  <si>
    <t>S.ROP</t>
  </si>
  <si>
    <t>S.ROST</t>
  </si>
  <si>
    <t>S.RSG</t>
  </si>
  <si>
    <t>S.RTX</t>
  </si>
  <si>
    <t>S.SBAC</t>
  </si>
  <si>
    <t>S.SBNY</t>
  </si>
  <si>
    <t>S.SBUX</t>
  </si>
  <si>
    <t>S.SCHW</t>
  </si>
  <si>
    <t>S.SEDG</t>
  </si>
  <si>
    <t>S.SEE</t>
  </si>
  <si>
    <t>S.SHW</t>
  </si>
  <si>
    <t>S.SIVB</t>
  </si>
  <si>
    <t>S.SJM</t>
  </si>
  <si>
    <t>S.SLB</t>
  </si>
  <si>
    <t>S.SNA</t>
  </si>
  <si>
    <t>S.SNPS</t>
  </si>
  <si>
    <t>S.SO</t>
  </si>
  <si>
    <t>S.SPG</t>
  </si>
  <si>
    <t>S.SPGI</t>
  </si>
  <si>
    <t>S.SRE</t>
  </si>
  <si>
    <t>S.STE</t>
  </si>
  <si>
    <t>S.STT</t>
  </si>
  <si>
    <t>S.STX</t>
  </si>
  <si>
    <t>S.STZ</t>
  </si>
  <si>
    <t>S.SWK</t>
  </si>
  <si>
    <t>S.SWKS</t>
  </si>
  <si>
    <t>S.SYF</t>
  </si>
  <si>
    <t>S.SYK</t>
  </si>
  <si>
    <t>S.SYY</t>
  </si>
  <si>
    <t>S.T</t>
  </si>
  <si>
    <t>S.TAP</t>
  </si>
  <si>
    <t>S.TDG</t>
  </si>
  <si>
    <t>S.TDY</t>
  </si>
  <si>
    <t>S.TECH</t>
  </si>
  <si>
    <t>S.TEL</t>
  </si>
  <si>
    <t>S.TER</t>
  </si>
  <si>
    <t>S.TFC</t>
  </si>
  <si>
    <t>S.TFX</t>
  </si>
  <si>
    <t>S.TGT</t>
  </si>
  <si>
    <t>S.TJX</t>
  </si>
  <si>
    <t>S.TMO</t>
  </si>
  <si>
    <t>S.TMUS</t>
  </si>
  <si>
    <t>S.TPR</t>
  </si>
  <si>
    <t>S.TRMB</t>
  </si>
  <si>
    <t>S.TROW</t>
  </si>
  <si>
    <t>S.TRV</t>
  </si>
  <si>
    <t>S.TSCO</t>
  </si>
  <si>
    <t>S.TSLA</t>
  </si>
  <si>
    <t>S.TSN</t>
  </si>
  <si>
    <t>S.TT</t>
  </si>
  <si>
    <t>S.TTWO</t>
  </si>
  <si>
    <t>S.TWTR</t>
  </si>
  <si>
    <t>S.TXN</t>
  </si>
  <si>
    <t>S.TXT</t>
  </si>
  <si>
    <t>S.TYL</t>
  </si>
  <si>
    <t>S.UA</t>
  </si>
  <si>
    <t>S.UAA</t>
  </si>
  <si>
    <t>S.UAL</t>
  </si>
  <si>
    <t>S.UDR</t>
  </si>
  <si>
    <t>S.UHS</t>
  </si>
  <si>
    <t>S.ULTA</t>
  </si>
  <si>
    <t>S.UNH</t>
  </si>
  <si>
    <t>S.UNP</t>
  </si>
  <si>
    <t>S.UPS</t>
  </si>
  <si>
    <t>S.URI</t>
  </si>
  <si>
    <t>S.USB</t>
  </si>
  <si>
    <t>S.V</t>
  </si>
  <si>
    <t>S.VFC</t>
  </si>
  <si>
    <t>S.VLO</t>
  </si>
  <si>
    <t>S.VMC</t>
  </si>
  <si>
    <t>S.VNO</t>
  </si>
  <si>
    <t>S.VRSK</t>
  </si>
  <si>
    <t>S.VRSN</t>
  </si>
  <si>
    <t>S.VRTX</t>
  </si>
  <si>
    <t>S.VTR</t>
  </si>
  <si>
    <t>S.VTRS</t>
  </si>
  <si>
    <t>S.VZ</t>
  </si>
  <si>
    <t>S.WAB</t>
  </si>
  <si>
    <t>S.WAT</t>
  </si>
  <si>
    <t>S.WBA</t>
  </si>
  <si>
    <t>S.WBD</t>
  </si>
  <si>
    <t>S.WDC</t>
  </si>
  <si>
    <t>S.WEC</t>
  </si>
  <si>
    <t>S.WELL</t>
  </si>
  <si>
    <t>S.WFC</t>
  </si>
  <si>
    <t>S.WHR</t>
  </si>
  <si>
    <t>S.WM</t>
  </si>
  <si>
    <t>S.WMB</t>
  </si>
  <si>
    <t>S.WMT</t>
  </si>
  <si>
    <t>S.WRB</t>
  </si>
  <si>
    <t>S.WRK</t>
  </si>
  <si>
    <t>S.WST</t>
  </si>
  <si>
    <t>S.WTW</t>
  </si>
  <si>
    <t>S.WY</t>
  </si>
  <si>
    <t>S.WYNN</t>
  </si>
  <si>
    <t>S.XEL</t>
  </si>
  <si>
    <t>S.XOM</t>
  </si>
  <si>
    <t>S.XRAY</t>
  </si>
  <si>
    <t>S.XYL</t>
  </si>
  <si>
    <t>S.YUM</t>
  </si>
  <si>
    <t>S.ZBH</t>
  </si>
  <si>
    <t>S.ZBRA</t>
  </si>
  <si>
    <t>S.ZION</t>
  </si>
  <si>
    <t>S.ZTS</t>
  </si>
  <si>
    <t>S.BFB</t>
  </si>
  <si>
    <t>S.BRKB</t>
  </si>
  <si>
    <t>Symbol:</t>
  </si>
  <si>
    <t>Symbols as of 4/22/2022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</si>
</sst>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1" xfId="0" applyNumberFormat="1" applyBorder="1"/>
    <xf numFmtId="0" fontId="0" fillId="0" borderId="0" xfId="0" applyProtection="1">
      <protection locked="0"/>
    </xf>
    <xf numFmtId="2" fontId="0" fillId="0" borderId="1" xfId="0" applyNumberFormat="1" applyBorder="1"/>
    <xf numFmtId="0" fontId="0" fillId="0" borderId="0" xfId="0" applyFont="1" applyBorder="1"/>
    <xf numFmtId="10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ServiceNow, Inc.</v>
        <stp/>
        <stp>ContractData</stp>
        <stp>S.NOW</stp>
        <stp>LongDescription</stp>
        <stp/>
        <stp>T</stp>
        <tr r="H338" s="2"/>
      </tp>
      <tp t="s">
        <v>Northrop Grumman Corporation</v>
        <stp/>
        <stp>ContractData</stp>
        <stp>S.NOC</stp>
        <stp>LongDescription</stp>
        <stp/>
        <stp>T</stp>
        <tr r="H337" s="2"/>
      </tp>
      <tp t="s">
        <v>NIKE Inc ClsB</v>
        <stp/>
        <stp>ContractData</stp>
        <stp>S.NKE</stp>
        <stp>LongDescription</stp>
        <stp/>
        <stp>T</stp>
        <tr r="H334" s="2"/>
      </tp>
      <tp t="s">
        <v>Newmont Goldcorp Corporation</v>
        <stp/>
        <stp>ContractData</stp>
        <stp>S.NEM</stp>
        <stp>LongDescription</stp>
        <stp/>
        <stp>T</stp>
        <tr r="H331" s="2"/>
      </tp>
      <tp t="s">
        <v>Nextera Energy, Inc.</v>
        <stp/>
        <stp>ContractData</stp>
        <stp>S.NEE</stp>
        <stp>LongDescription</stp>
        <stp/>
        <stp>T</stp>
        <tr r="H330" s="2"/>
      </tp>
      <tp t="s">
        <v>Nucor Corp</v>
        <stp/>
        <stp>ContractData</stp>
        <stp>S.NUE</stp>
        <stp>LongDescription</stp>
        <stp/>
        <stp>T</stp>
        <tr r="H343" s="2"/>
      </tp>
      <tp t="s">
        <v>News Corporation Class B</v>
        <stp/>
        <stp>ContractData</stp>
        <stp>S.NWS</stp>
        <stp>LongDescription</stp>
        <stp/>
        <stp>T</stp>
        <tr r="H347" s="2"/>
      </tp>
      <tp t="s">
        <v>Newell Brands Inc.</v>
        <stp/>
        <stp>ContractData</stp>
        <stp>S.NWL</stp>
        <stp>LongDescription</stp>
        <stp/>
        <stp>T</stp>
        <tr r="H346" s="2"/>
      </tp>
      <tp t="s">
        <v>NVR Inc</v>
        <stp/>
        <stp>ContractData</stp>
        <stp>S.NVR</stp>
        <stp>LongDescription</stp>
        <stp/>
        <stp>T</stp>
        <tr r="H345" s="2"/>
      </tp>
      <tp t="s">
        <v>Norfolk Southern Corp</v>
        <stp/>
        <stp>ContractData</stp>
        <stp>S.NSC</stp>
        <stp>LongDescription</stp>
        <stp/>
        <stp>T</stp>
        <tr r="H340" s="2"/>
      </tp>
      <tp t="s">
        <v>NRG Energy Inc</v>
        <stp/>
        <stp>ContractData</stp>
        <stp>S.NRG</stp>
        <stp>LongDescription</stp>
        <stp/>
        <stp>T</stp>
        <tr r="H339" s="2"/>
      </tp>
      <tp t="s">
        <v>Omnicom Group Inc</v>
        <stp/>
        <stp>ContractData</stp>
        <stp>S.OMC</stp>
        <stp>LongDescription</stp>
        <stp/>
        <stp>T</stp>
        <tr r="H354" s="2"/>
      </tp>
      <tp t="s">
        <v>ONEOK Inc New</v>
        <stp/>
        <stp>ContractData</stp>
        <stp>S.OKE</stp>
        <stp>LongDescription</stp>
        <stp/>
        <stp>T</stp>
        <tr r="H353" s="2"/>
      </tp>
      <tp t="s">
        <v>Organon &amp; Co.</v>
        <stp/>
        <stp>ContractData</stp>
        <stp>S.OGN</stp>
        <stp>LongDescription</stp>
        <stp/>
        <stp>T</stp>
        <tr r="H352" s="2"/>
      </tp>
      <tp t="s">
        <v>Occidental Petroleum</v>
        <stp/>
        <stp>ContractData</stp>
        <stp>S.OXY</stp>
        <stp>LongDescription</stp>
        <stp/>
        <stp>T</stp>
        <tr r="H358" s="2"/>
      </tp>
      <tp t="s">
        <v>Lockheed Martin Corp</v>
        <stp/>
        <stp>ContractData</stp>
        <stp>S.LMT</stp>
        <stp>LongDescription</stp>
        <stp/>
        <stp>T</stp>
        <tr r="H281" s="2"/>
      </tp>
      <tp t="s">
        <v>Lilly (Eli) &amp; Company</v>
        <stp/>
        <stp>ContractData</stp>
        <stp>S.LLY</stp>
        <stp>LongDescription</stp>
        <stp/>
        <stp>T</stp>
        <tr r="H280" s="2"/>
      </tp>
      <tp t="s">
        <v>Lowes Companies Inc</v>
        <stp/>
        <stp>ContractData</stp>
        <stp>S.LOW</stp>
        <stp>LongDescription</stp>
        <stp/>
        <stp>T</stp>
        <tr r="H284" s="2"/>
      </tp>
      <tp t="s">
        <v>Alliant Energy Corp</v>
        <stp/>
        <stp>ContractData</stp>
        <stp>S.LNT</stp>
        <stp>LongDescription</stp>
        <stp/>
        <stp>T</stp>
        <tr r="H283" s="2"/>
      </tp>
      <tp t="s">
        <v>Lincoln National Corp</v>
        <stp/>
        <stp>ContractData</stp>
        <stp>S.LNC</stp>
        <stp>LongDescription</stp>
        <stp/>
        <stp>T</stp>
        <tr r="H282" s="2"/>
      </tp>
      <tp t="s">
        <v>Linde PLC</v>
        <stp/>
        <stp>ContractData</stp>
        <stp>S.LIN</stp>
        <stp>LongDescription</stp>
        <stp/>
        <stp>T</stp>
        <tr r="H278" s="2"/>
      </tp>
      <tp t="s">
        <v>L3Harris Technologies, Inc.</v>
        <stp/>
        <stp>ContractData</stp>
        <stp>S.LHX</stp>
        <stp>LongDescription</stp>
        <stp/>
        <stp>T</stp>
        <tr r="H277" s="2"/>
      </tp>
      <tp t="s">
        <v>LKQ Corporation</v>
        <stp/>
        <stp>ContractData</stp>
        <stp>S.LKQ</stp>
        <stp>LongDescription</stp>
        <stp/>
        <stp>T</stp>
        <tr r="H279" s="2"/>
      </tp>
      <tp t="s">
        <v>Lennar Corp</v>
        <stp/>
        <stp>ContractData</stp>
        <stp>S.LEN</stp>
        <stp>LongDescription</stp>
        <stp/>
        <stp>T</stp>
        <tr r="H275" s="2"/>
      </tp>
      <tp t="s">
        <v>Live Nation Entertainment Inc</v>
        <stp/>
        <stp>ContractData</stp>
        <stp>S.LYV</stp>
        <stp>LongDescription</stp>
        <stp/>
        <stp>T</stp>
        <tr r="H291" s="2"/>
      </tp>
      <tp t="s">
        <v>LyondellBasell Industries NV Class A</v>
        <stp/>
        <stp>ContractData</stp>
        <stp>S.LYB</stp>
        <stp>LongDescription</stp>
        <stp/>
        <stp>T</stp>
        <tr r="H290" s="2"/>
      </tp>
      <tp t="s">
        <v>Southwest Airlines Co</v>
        <stp/>
        <stp>ContractData</stp>
        <stp>S.LUV</stp>
        <stp>LongDescription</stp>
        <stp/>
        <stp>T</stp>
        <tr r="H287" s="2"/>
      </tp>
      <tp t="s">
        <v>Las Vegas Sands Corp</v>
        <stp/>
        <stp>ContractData</stp>
        <stp>S.LVS</stp>
        <stp>LongDescription</stp>
        <stp/>
        <stp>T</stp>
        <tr r="H288" s="2"/>
      </tp>
      <tp t="s">
        <v>3M Company</v>
        <stp/>
        <stp>ContractData</stp>
        <stp>S.MMM</stp>
        <stp>LongDescription</stp>
        <stp/>
        <stp>T</stp>
        <tr r="H309" s="2"/>
      </tp>
      <tp t="s">
        <v>Marsh &amp; McLennan Cos Inc</v>
        <stp/>
        <stp>ContractData</stp>
        <stp>S.MMC</stp>
        <stp>LongDescription</stp>
        <stp/>
        <stp>T</stp>
        <tr r="H308" s="2"/>
      </tp>
      <tp t="s">
        <v>Martin Marietta Materials Inc</v>
        <stp/>
        <stp>ContractData</stp>
        <stp>S.MLM</stp>
        <stp>LongDescription</stp>
        <stp/>
        <stp>T</stp>
        <tr r="H307" s="2"/>
      </tp>
      <tp t="s">
        <v>Mosaic Company</v>
        <stp/>
        <stp>ContractData</stp>
        <stp>S.MOS</stp>
        <stp>LongDescription</stp>
        <stp/>
        <stp>T</stp>
        <tr r="H313" s="2"/>
      </tp>
      <tp t="s">
        <v>Mohlina Heathcare Inc</v>
        <stp/>
        <stp>ContractData</stp>
        <stp>S.MOH</stp>
        <stp>LongDescription</stp>
        <stp/>
        <stp>T</stp>
        <tr r="H312" s="2"/>
      </tp>
      <tp t="s">
        <v>Mohawk Industries Inc</v>
        <stp/>
        <stp>ContractData</stp>
        <stp>S.MHK</stp>
        <stp>LongDescription</stp>
        <stp/>
        <stp>T</stp>
        <tr r="H304" s="2"/>
      </tp>
      <tp t="s">
        <v>McCormick &amp; Company Inc</v>
        <stp/>
        <stp>ContractData</stp>
        <stp>S.MKC</stp>
        <stp>LongDescription</stp>
        <stp/>
        <stp>T</stp>
        <tr r="H305" s="2"/>
      </tp>
      <tp t="s">
        <v>MetLife Inc</v>
        <stp/>
        <stp>ContractData</stp>
        <stp>S.MET</stp>
        <stp>LongDescription</stp>
        <stp/>
        <stp>T</stp>
        <tr r="H302" s="2"/>
      </tp>
      <tp t="s">
        <v>Medtronic Inc</v>
        <stp/>
        <stp>ContractData</stp>
        <stp>S.MDT</stp>
        <stp>LongDescription</stp>
        <stp/>
        <stp>T</stp>
        <tr r="H301" s="2"/>
      </tp>
      <tp t="s">
        <v>MGM Resorts International</v>
        <stp/>
        <stp>ContractData</stp>
        <stp>S.MGM</stp>
        <stp>LongDescription</stp>
        <stp/>
        <stp>T</stp>
        <tr r="H303" s="2"/>
      </tp>
      <tp t="s">
        <v>Marriot International, Inc.</v>
        <stp/>
        <stp>ContractData</stp>
        <stp>S.MAR</stp>
        <stp>LongDescription</stp>
        <stp/>
        <stp>T</stp>
        <tr r="H294" s="2"/>
      </tp>
      <tp t="s">
        <v>Masco Corporation</v>
        <stp/>
        <stp>ContractData</stp>
        <stp>S.MAS</stp>
        <stp>LongDescription</stp>
        <stp/>
        <stp>T</stp>
        <tr r="H295" s="2"/>
      </tp>
      <tp t="s">
        <v>Mid-America Apt Communities Inc</v>
        <stp/>
        <stp>ContractData</stp>
        <stp>S.MAA</stp>
        <stp>LongDescription</stp>
        <stp/>
        <stp>T</stp>
        <tr r="H293" s="2"/>
      </tp>
      <tp t="s">
        <v>Moodys Corp</v>
        <stp/>
        <stp>ContractData</stp>
        <stp>S.MCO</stp>
        <stp>LongDescription</stp>
        <stp/>
        <stp>T</stp>
        <tr r="H299" s="2"/>
      </tp>
      <tp t="s">
        <v>McKesson Corporation</v>
        <stp/>
        <stp>ContractData</stp>
        <stp>S.MCK</stp>
        <stp>LongDescription</stp>
        <stp/>
        <stp>T</stp>
        <tr r="H298" s="2"/>
      </tp>
      <tp t="s">
        <v>McDonald's Corporation</v>
        <stp/>
        <stp>ContractData</stp>
        <stp>S.MCD</stp>
        <stp>LongDescription</stp>
        <stp/>
        <stp>T</stp>
        <tr r="H296" s="2"/>
      </tp>
      <tp t="s">
        <v>Mettler-Toledo Internatl Inc</v>
        <stp/>
        <stp>ContractData</stp>
        <stp>S.MTD</stp>
        <stp>LongDescription</stp>
        <stp/>
        <stp>T</stp>
        <tr r="H325" s="2"/>
      </tp>
      <tp t="s">
        <v>M&amp;T Bank Corp</v>
        <stp/>
        <stp>ContractData</stp>
        <stp>S.MTB</stp>
        <stp>LongDescription</stp>
        <stp/>
        <stp>T</stp>
        <tr r="H323" s="2"/>
      </tp>
      <tp t="s">
        <v>Marathon Petroleum Corporation</v>
        <stp/>
        <stp>ContractData</stp>
        <stp>S.MPC</stp>
        <stp>LongDescription</stp>
        <stp/>
        <stp>T</stp>
        <tr r="H314" s="2"/>
      </tp>
      <tp t="s">
        <v>Motorola Solutions, Inc.</v>
        <stp/>
        <stp>ContractData</stp>
        <stp>S.MSI</stp>
        <stp>LongDescription</stp>
        <stp/>
        <stp>T</stp>
        <tr r="H322" s="2"/>
      </tp>
      <tp t="s">
        <v>Marathon Oil Corporation</v>
        <stp/>
        <stp>ContractData</stp>
        <stp>S.MRO</stp>
        <stp>LongDescription</stp>
        <stp/>
        <stp>T</stp>
        <tr r="H318" s="2"/>
      </tp>
      <tp t="s">
        <v>Merck &amp; Co Inc</v>
        <stp/>
        <stp>ContractData</stp>
        <stp>S.MRK</stp>
        <stp>LongDescription</stp>
        <stp/>
        <stp>T</stp>
        <tr r="H316" s="2"/>
      </tp>
      <tp t="s">
        <v>Johnson &amp; Johnson</v>
        <stp/>
        <stp>ContractData</stp>
        <stp>S.JNJ</stp>
        <stp>LongDescription</stp>
        <stp/>
        <stp>T</stp>
        <tr r="H259" s="2"/>
      </tp>
      <tp t="s">
        <v>Johnson Controls International plc</v>
        <stp/>
        <stp>ContractData</stp>
        <stp>S.JCI</stp>
        <stp>LongDescription</stp>
        <stp/>
        <stp>T</stp>
        <tr r="H257" s="2"/>
      </tp>
      <tp t="s">
        <v>JPMorgan Chase &amp; Co.</v>
        <stp/>
        <stp>ContractData</stp>
        <stp>S.JPM</stp>
        <stp>LongDescription</stp>
        <stp/>
        <stp>T</stp>
        <tr r="H261" s="2"/>
      </tp>
      <tp t="s">
        <v>Carmax Inc</v>
        <stp/>
        <stp>ContractData</stp>
        <stp>S.KMX</stp>
        <stp>LongDescription</stp>
        <stp/>
        <stp>T</stp>
        <tr r="H270" s="2"/>
      </tp>
      <tp t="s">
        <v>Kinder Morgan, Inc.</v>
        <stp/>
        <stp>ContractData</stp>
        <stp>S.KMI</stp>
        <stp>LongDescription</stp>
        <stp/>
        <stp>T</stp>
        <tr r="H269" s="2"/>
      </tp>
      <tp t="s">
        <v>Kimberly-Clark Corp</v>
        <stp/>
        <stp>ContractData</stp>
        <stp>S.KMB</stp>
        <stp>LongDescription</stp>
        <stp/>
        <stp>T</stp>
        <tr r="H268" s="2"/>
      </tp>
      <tp t="s">
        <v>Kimco Realty Corp</v>
        <stp/>
        <stp>ContractData</stp>
        <stp>S.KIM</stp>
        <stp>LongDescription</stp>
        <stp/>
        <stp>T</stp>
        <tr r="H266" s="2"/>
      </tp>
      <tp t="s">
        <v>The Kraft Heinz Company</v>
        <stp/>
        <stp>ContractData</stp>
        <stp>S.KHC</stp>
        <stp>LongDescription</stp>
        <stp/>
        <stp>T</stp>
        <tr r="H265" s="2"/>
      </tp>
      <tp t="s">
        <v>KeyCorp</v>
        <stp/>
        <stp>ContractData</stp>
        <stp>S.KEY</stp>
        <stp>LongDescription</stp>
        <stp/>
        <stp>T</stp>
        <tr r="H263" s="2"/>
      </tp>
      <tp t="s">
        <v>SPDR S&amp;P Bank ETF</v>
        <stp/>
        <stp>ContractData</stp>
        <stp>S.KBE</stp>
        <stp>LongDescription</stp>
        <stp/>
        <stp>T</stp>
        <tr r="H3" s="1"/>
      </tp>
      <tp t="s">
        <v>Hilton Inc.</v>
        <stp/>
        <stp>ContractData</stp>
        <stp>S.HLT</stp>
        <stp>LongDescription</stp>
        <stp/>
        <stp>T</stp>
        <tr r="H225" s="2"/>
      </tp>
      <tp t="s">
        <v>Honeywell Intl</v>
        <stp/>
        <stp>ContractData</stp>
        <stp>S.HON</stp>
        <stp>LongDescription</stp>
        <stp/>
        <stp>T</stp>
        <tr r="H227" s="2"/>
      </tp>
      <tp t="s">
        <v>Huntington Ingalls Industries</v>
        <stp/>
        <stp>ContractData</stp>
        <stp>S.HII</stp>
        <stp>LongDescription</stp>
        <stp/>
        <stp>T</stp>
        <tr r="H224" s="2"/>
      </tp>
      <tp t="s">
        <v>The Hartford Fincl Svcs Grp</v>
        <stp/>
        <stp>ContractData</stp>
        <stp>S.HIG</stp>
        <stp>LongDescription</stp>
        <stp/>
        <stp>T</stp>
        <tr r="H223" s="2"/>
      </tp>
      <tp t="s">
        <v>Hess Corporation</v>
        <stp/>
        <stp>ContractData</stp>
        <stp>S.HES</stp>
        <stp>LongDescription</stp>
        <stp/>
        <stp>T</stp>
        <tr r="H222" s="2"/>
      </tp>
      <tp t="s">
        <v>Hasbro Inc</v>
        <stp/>
        <stp>ContractData</stp>
        <stp>S.HAS</stp>
        <stp>LongDescription</stp>
        <stp/>
        <stp>T</stp>
        <tr r="H218" s="2"/>
      </tp>
      <tp t="s">
        <v>Halliburton Company</v>
        <stp/>
        <stp>ContractData</stp>
        <stp>S.HAL</stp>
        <stp>LongDescription</stp>
        <stp/>
        <stp>T</stp>
        <tr r="H217" s="2"/>
      </tp>
      <tp t="s">
        <v>HCA Holdings Inc.</v>
        <stp/>
        <stp>ContractData</stp>
        <stp>S.HCA</stp>
        <stp>LongDescription</stp>
        <stp/>
        <stp>T</stp>
        <tr r="H220" s="2"/>
      </tp>
      <tp t="s">
        <v>Humana Inc</v>
        <stp/>
        <stp>ContractData</stp>
        <stp>S.HUM</stp>
        <stp>LongDescription</stp>
        <stp/>
        <stp>T</stp>
        <tr r="H234" s="2"/>
      </tp>
      <tp t="s">
        <v>Howmet Aerospace Inc.</v>
        <stp/>
        <stp>ContractData</stp>
        <stp>S.HWM</stp>
        <stp>LongDescription</stp>
        <stp/>
        <stp>T</stp>
        <tr r="H235" s="2"/>
      </tp>
      <tp t="s">
        <v>Hewlett-Packard Company</v>
        <stp/>
        <stp>ContractData</stp>
        <stp>S.HPQ</stp>
        <stp>LongDescription</stp>
        <stp/>
        <stp>T</stp>
        <tr r="H229" s="2"/>
      </tp>
      <tp t="s">
        <v>Hewlett Packard Enterprise Company</v>
        <stp/>
        <stp>ContractData</stp>
        <stp>S.HPE</stp>
        <stp>LongDescription</stp>
        <stp/>
        <stp>T</stp>
        <tr r="H228" s="2"/>
      </tp>
      <tp t="s">
        <v>Hershey Foods Corp</v>
        <stp/>
        <stp>ContractData</stp>
        <stp>S.HSY</stp>
        <stp>LongDescription</stp>
        <stp/>
        <stp>T</stp>
        <tr r="H233" s="2"/>
      </tp>
      <tp t="s">
        <v>Host Hotels &amp; Resorts Inc</v>
        <stp/>
        <stp>ContractData</stp>
        <stp>S.HST</stp>
        <stp>LongDescription</stp>
        <stp/>
        <stp>T</stp>
        <tr r="H232" s="2"/>
      </tp>
      <tp t="s">
        <v>Hormel Foods Corp</v>
        <stp/>
        <stp>ContractData</stp>
        <stp>S.HRL</stp>
        <stp>LongDescription</stp>
        <stp/>
        <stp>T</stp>
        <tr r="H230" s="2"/>
      </tp>
      <tp t="s">
        <v>Idex Corp</v>
        <stp/>
        <stp>ContractData</stp>
        <stp>S.IEX</stp>
        <stp>LongDescription</stp>
        <stp/>
        <stp>T</stp>
        <tr r="H239" s="2"/>
      </tp>
      <tp t="s">
        <v>Intl Flvrs &amp; Fragrances</v>
        <stp/>
        <stp>ContractData</stp>
        <stp>S.IFF</stp>
        <stp>LongDescription</stp>
        <stp/>
        <stp>T</stp>
        <tr r="H240" s="2"/>
      </tp>
      <tp t="s">
        <v>Intercontinental, Inc.</v>
        <stp/>
        <stp>ContractData</stp>
        <stp>S.ICE</stp>
        <stp>LongDescription</stp>
        <stp/>
        <stp>T</stp>
        <tr r="H237" s="2"/>
      </tp>
      <tp t="s">
        <v>International Business Machines</v>
        <stp/>
        <stp>ContractData</stp>
        <stp>S.IBM</stp>
        <stp>LongDescription</stp>
        <stp/>
        <stp>T</stp>
        <tr r="H236" s="2"/>
      </tp>
      <tp t="s">
        <v>Illinois Tools Works Inc</v>
        <stp/>
        <stp>ContractData</stp>
        <stp>S.ITW</stp>
        <stp>LongDescription</stp>
        <stp/>
        <stp>T</stp>
        <tr r="H253" s="2"/>
      </tp>
      <tp t="s">
        <v>Invesco Ltd.</v>
        <stp/>
        <stp>ContractData</stp>
        <stp>S.IVZ</stp>
        <stp>LongDescription</stp>
        <stp/>
        <stp>T</stp>
        <tr r="H254" s="2"/>
      </tp>
      <tp t="s">
        <v>IQVIA Holdings, Inc.</v>
        <stp/>
        <stp>ContractData</stp>
        <stp>S.IQV</stp>
        <stp>LongDescription</stp>
        <stp/>
        <stp>T</stp>
        <tr r="H248" s="2"/>
      </tp>
      <tp t="s">
        <v>Interpublic Grp of Cos</v>
        <stp/>
        <stp>ContractData</stp>
        <stp>S.IPG</stp>
        <stp>LongDescription</stp>
        <stp/>
        <stp>T</stp>
        <tr r="H246" s="2"/>
      </tp>
      <tp t="s">
        <v>Iron Mountain Inc</v>
        <stp/>
        <stp>ContractData</stp>
        <stp>S.IRM</stp>
        <stp>LongDescription</stp>
        <stp/>
        <stp>T</stp>
        <tr r="H250" s="2"/>
      </tp>
      <tp t="s">
        <v>FMC Corporation</v>
        <stp/>
        <stp>ContractData</stp>
        <stp>S.FMC</stp>
        <stp>LongDescription</stp>
        <stp/>
        <stp>T</stp>
        <tr r="H195" s="2"/>
      </tp>
      <tp t="s">
        <v>Fleetcor Technologies, Inc.</v>
        <stp/>
        <stp>ContractData</stp>
        <stp>S.FLT</stp>
        <stp>LongDescription</stp>
        <stp/>
        <stp>T</stp>
        <tr r="H194" s="2"/>
      </tp>
      <tp t="s">
        <v>Fox Corporation</v>
        <stp/>
        <stp>ContractData</stp>
        <stp>S.FOX</stp>
        <stp>LongDescription</stp>
        <stp/>
        <stp>T</stp>
        <tr r="H196" s="2"/>
      </tp>
      <tp t="s">
        <v>Fidelity National Info Services</v>
        <stp/>
        <stp>ContractData</stp>
        <stp>S.FIS</stp>
        <stp>LongDescription</stp>
        <stp/>
        <stp>T</stp>
        <tr r="H191" s="2"/>
      </tp>
      <tp t="s">
        <v>FedEx Corp</v>
        <stp/>
        <stp>ContractData</stp>
        <stp>S.FDX</stp>
        <stp>LongDescription</stp>
        <stp/>
        <stp>T</stp>
        <tr r="H188" s="2"/>
      </tp>
      <tp t="s">
        <v>Factet Research</v>
        <stp/>
        <stp>ContractData</stp>
        <stp>S.FDS</stp>
        <stp>LongDescription</stp>
        <stp/>
        <stp>T</stp>
        <tr r="H187" s="2"/>
      </tp>
      <tp t="s">
        <v>Freeport-McMoRan Inc.</v>
        <stp/>
        <stp>ContractData</stp>
        <stp>S.FCX</stp>
        <stp>LongDescription</stp>
        <stp/>
        <stp>T</stp>
        <tr r="H186" s="2"/>
      </tp>
      <tp t="s">
        <v>Fortive Corporation</v>
        <stp/>
        <stp>ContractData</stp>
        <stp>S.FTV</stp>
        <stp>LongDescription</stp>
        <stp/>
        <stp>T</stp>
        <tr r="H201" s="2"/>
      </tp>
      <tp t="s">
        <v>Federal Realty Invstmt Trst</v>
        <stp/>
        <stp>ContractData</stp>
        <stp>S.FRT</stp>
        <stp>LongDescription</stp>
        <stp/>
        <stp>T</stp>
        <tr r="H199" s="2"/>
      </tp>
      <tp t="s">
        <v>First Republic Bank</v>
        <stp/>
        <stp>ContractData</stp>
        <stp>S.FRC</stp>
        <stp>LongDescription</stp>
        <stp/>
        <stp>T</stp>
        <tr r="H198" s="2"/>
      </tp>
      <tp t="s">
        <v>Corning Incorporated</v>
        <stp/>
        <stp>ContractData</stp>
        <stp>S.GLW</stp>
        <stp>LongDescription</stp>
        <stp/>
        <stp>T</stp>
        <tr r="H207" s="2"/>
      </tp>
      <tp t="s">
        <v>General Mills Inc</v>
        <stp/>
        <stp>ContractData</stp>
        <stp>S.GIS</stp>
        <stp>LongDescription</stp>
        <stp/>
        <stp>T</stp>
        <tr r="H205" s="2"/>
      </tp>
      <tp t="s">
        <v>Grainger (WW) Inc</v>
        <stp/>
        <stp>ContractData</stp>
        <stp>S.GWW</stp>
        <stp>LongDescription</stp>
        <stp/>
        <stp>T</stp>
        <tr r="H216" s="2"/>
      </tp>
      <tp t="s">
        <v>Global Payments</v>
        <stp/>
        <stp>ContractData</stp>
        <stp>S.GPN</stp>
        <stp>LongDescription</stp>
        <stp/>
        <stp>T</stp>
        <tr r="H213" s="2"/>
      </tp>
      <tp t="s">
        <v>Genuine Parts Company</v>
        <stp/>
        <stp>ContractData</stp>
        <stp>S.GPC</stp>
        <stp>LongDescription</stp>
        <stp/>
        <stp>T</stp>
        <tr r="H212" s="2"/>
      </tp>
      <tp t="s">
        <v>Digital Realty</v>
        <stp/>
        <stp>ContractData</stp>
        <stp>S.DLR</stp>
        <stp>LongDescription</stp>
        <stp/>
        <stp>T</stp>
        <tr r="H142" s="2"/>
      </tp>
      <tp t="s">
        <v>Dover Corporation</v>
        <stp/>
        <stp>ContractData</stp>
        <stp>S.DOV</stp>
        <stp>LongDescription</stp>
        <stp/>
        <stp>T</stp>
        <tr r="H144" s="2"/>
      </tp>
      <tp t="s">
        <v>Dow Inc.</v>
        <stp/>
        <stp>ContractData</stp>
        <stp>S.DOW</stp>
        <stp>LongDescription</stp>
        <stp/>
        <stp>T</stp>
        <tr r="H145" s="2"/>
      </tp>
      <tp t="s">
        <v>Disney (Walt) Company</v>
        <stp/>
        <stp>ContractData</stp>
        <stp>S.DIS</stp>
        <stp>LongDescription</stp>
        <stp/>
        <stp>T</stp>
        <tr r="H140" s="2"/>
      </tp>
      <tp t="s">
        <v>Danaher Corporation</v>
        <stp/>
        <stp>ContractData</stp>
        <stp>S.DHR</stp>
        <stp>LongDescription</stp>
        <stp/>
        <stp>T</stp>
        <tr r="H139" s="2"/>
      </tp>
      <tp t="s">
        <v>DR Horton Inc</v>
        <stp/>
        <stp>ContractData</stp>
        <stp>S.DHI</stp>
        <stp>LongDescription</stp>
        <stp/>
        <stp>T</stp>
        <tr r="H138" s="2"/>
      </tp>
      <tp t="s">
        <v>Quest Diagnostics Inc</v>
        <stp/>
        <stp>ContractData</stp>
        <stp>S.DGX</stp>
        <stp>LongDescription</stp>
        <stp/>
        <stp>T</stp>
        <tr r="H137" s="2"/>
      </tp>
      <tp t="s">
        <v>Discover Financial Services</v>
        <stp/>
        <stp>ContractData</stp>
        <stp>S.DFS</stp>
        <stp>LongDescription</stp>
        <stp/>
        <stp>T</stp>
        <tr r="H135" s="2"/>
      </tp>
      <tp t="s">
        <v>Delta Airlines, Inc.</v>
        <stp/>
        <stp>ContractData</stp>
        <stp>S.DAL</stp>
        <stp>LongDescription</stp>
        <stp/>
        <stp>T</stp>
        <tr r="H132" s="2"/>
      </tp>
      <tp t="s">
        <v>DXC Technology Company</v>
        <stp/>
        <stp>ContractData</stp>
        <stp>S.DXC</stp>
        <stp>LongDescription</stp>
        <stp/>
        <stp>T</stp>
        <tr r="H153" s="2"/>
      </tp>
      <tp t="s">
        <v>Duke Energy Corp</v>
        <stp/>
        <stp>ContractData</stp>
        <stp>S.DUK</stp>
        <stp>LongDescription</stp>
        <stp/>
        <stp>T</stp>
        <tr r="H150" s="2"/>
      </tp>
      <tp t="s">
        <v>DTE Energy Corp</v>
        <stp/>
        <stp>ContractData</stp>
        <stp>S.DTE</stp>
        <stp>LongDescription</stp>
        <stp/>
        <stp>T</stp>
        <tr r="H149" s="2"/>
      </tp>
      <tp t="s">
        <v>Devon Energy Corp</v>
        <stp/>
        <stp>ContractData</stp>
        <stp>S.DVN</stp>
        <stp>LongDescription</stp>
        <stp/>
        <stp>T</stp>
        <tr r="H152" s="2"/>
      </tp>
      <tp t="s">
        <v>DaVita Inc.</v>
        <stp/>
        <stp>ContractData</stp>
        <stp>S.DVA</stp>
        <stp>LongDescription</stp>
        <stp/>
        <stp>T</stp>
        <tr r="H151" s="2"/>
      </tp>
      <tp t="s">
        <v>Dominos Pizza, Inc.</v>
        <stp/>
        <stp>ContractData</stp>
        <stp>S.DPZ</stp>
        <stp>LongDescription</stp>
        <stp/>
        <stp>T</stp>
        <tr r="H146" s="2"/>
      </tp>
      <tp t="s">
        <v>Darden Restaurants Inc</v>
        <stp/>
        <stp>ContractData</stp>
        <stp>S.DRI</stp>
        <stp>LongDescription</stp>
        <stp/>
        <stp>T</stp>
        <tr r="H148" s="2"/>
      </tp>
      <tp t="s">
        <v>Duke Realty Corp</v>
        <stp/>
        <stp>ContractData</stp>
        <stp>S.DRE</stp>
        <stp>LongDescription</stp>
        <stp/>
        <stp>T</stp>
        <tr r="H147" s="2"/>
      </tp>
      <tp t="s">
        <v>Emerson Electric Co</v>
        <stp/>
        <stp>ContractData</stp>
        <stp>S.EMR</stp>
        <stp>LongDescription</stp>
        <stp/>
        <stp>T</stp>
        <tr r="H164" s="2"/>
      </tp>
      <tp t="s">
        <v>Eastman Chemical Co</v>
        <stp/>
        <stp>ContractData</stp>
        <stp>S.EMN</stp>
        <stp>LongDescription</stp>
        <stp/>
        <stp>T</stp>
        <tr r="H163" s="2"/>
      </tp>
      <tp t="s">
        <v>EOG Resources</v>
        <stp/>
        <stp>ContractData</stp>
        <stp>S.EOG</stp>
        <stp>LongDescription</stp>
        <stp/>
        <stp>T</stp>
        <tr r="H166" s="2"/>
      </tp>
      <tp t="s">
        <v>Edison International</v>
        <stp/>
        <stp>ContractData</stp>
        <stp>S.EIX</stp>
        <stp>LongDescription</stp>
        <stp/>
        <stp>T</stp>
        <tr r="H160" s="2"/>
      </tp>
      <tp t="s">
        <v>Equifax Inc</v>
        <stp/>
        <stp>ContractData</stp>
        <stp>S.EFX</stp>
        <stp>LongDescription</stp>
        <stp/>
        <stp>T</stp>
        <tr r="H159" s="2"/>
      </tp>
      <tp t="s">
        <v>Ecolab Inc</v>
        <stp/>
        <stp>ContractData</stp>
        <stp>S.ECL</stp>
        <stp>LongDescription</stp>
        <stp/>
        <stp>T</stp>
        <tr r="H157" s="2"/>
      </tp>
      <tp t="s">
        <v>Extra Space Storage Inc</v>
        <stp/>
        <stp>ContractData</stp>
        <stp>S.EXR</stp>
        <stp>LongDescription</stp>
        <stp/>
        <stp>T</stp>
        <tr r="H180" s="2"/>
      </tp>
      <tp t="s">
        <v>Exelon Corporation</v>
        <stp/>
        <stp>ContractData</stp>
        <stp>S.EXC</stp>
        <stp>LongDescription</stp>
        <stp/>
        <stp>T</stp>
        <tr r="H177" s="2"/>
      </tp>
      <tp t="s">
        <v>Entergy Corporation</v>
        <stp/>
        <stp>ContractData</stp>
        <stp>S.ETR</stp>
        <stp>LongDescription</stp>
        <stp/>
        <stp>T</stp>
        <tr r="H173" s="2"/>
      </tp>
      <tp t="s">
        <v>Eaton Corporation</v>
        <stp/>
        <stp>ContractData</stp>
        <stp>S.ETN</stp>
        <stp>LongDescription</stp>
        <stp/>
        <stp>T</stp>
        <tr r="H172" s="2"/>
      </tp>
      <tp t="s">
        <v>Equity Residential Properties Trust</v>
        <stp/>
        <stp>ContractData</stp>
        <stp>S.EQR</stp>
        <stp>LongDescription</stp>
        <stp/>
        <stp>T</stp>
        <tr r="H169" s="2"/>
      </tp>
      <tp t="s">
        <v>Essex Property Trust Inc</v>
        <stp/>
        <stp>ContractData</stp>
        <stp>S.ESS</stp>
        <stp>LongDescription</stp>
        <stp/>
        <stp>T</stp>
        <tr r="H171" s="2"/>
      </tp>
      <tp t="s">
        <v>Bristol-Myers Squibb Co</v>
        <stp/>
        <stp>ContractData</stp>
        <stp>S.BMY</stp>
        <stp>LongDescription</stp>
        <stp/>
        <stp>T</stp>
        <tr r="H71" s="2"/>
      </tp>
      <tp t="s">
        <v>Ball Corp</v>
        <stp/>
        <stp>ContractData</stp>
        <stp>S.BLL</stp>
        <stp>LongDescription</stp>
        <stp/>
        <stp>T</stp>
        <tr r="H70" s="2"/>
      </tp>
      <tp t="s">
        <v>BlackRock, Inc.</v>
        <stp/>
        <stp>ContractData</stp>
        <stp>S.BLK</stp>
        <stp>LongDescription</stp>
        <stp/>
        <stp>T</stp>
        <tr r="H69" s="2"/>
      </tp>
      <tp t="s">
        <v>Bio-Rad Laboratories Inc</v>
        <stp/>
        <stp>ContractData</stp>
        <stp>S.BIO</stp>
        <stp>LongDescription</stp>
        <stp/>
        <stp>T</stp>
        <tr r="H65" s="2"/>
      </tp>
      <tp t="s">
        <v>Baker Hughes Company</v>
        <stp/>
        <stp>ContractData</stp>
        <stp>S.BKR</stp>
        <stp>LongDescription</stp>
        <stp/>
        <stp>T</stp>
        <tr r="H68" s="2"/>
      </tp>
      <tp t="s">
        <v>Franklin Resources Inc</v>
        <stp/>
        <stp>ContractData</stp>
        <stp>S.BEN</stp>
        <stp>LongDescription</stp>
        <stp/>
        <stp>T</stp>
        <tr r="H62" s="2"/>
      </tp>
      <tp t="s">
        <v>Becton Dickinson &amp; Co</v>
        <stp/>
        <stp>ContractData</stp>
        <stp>S.BDX</stp>
        <stp>LongDescription</stp>
        <stp/>
        <stp>T</stp>
        <tr r="H61" s="2"/>
      </tp>
      <tp t="s">
        <v>Brown-Forman Corporation ClsB</v>
        <stp/>
        <stp>ContractData</stp>
        <stp>S.BFB</stp>
        <stp>LongDescription</stp>
        <stp/>
        <stp>T</stp>
        <tr r="H63" s="2"/>
      </tp>
      <tp t="s">
        <v>Baxter International Inc</v>
        <stp/>
        <stp>ContractData</stp>
        <stp>S.BAX</stp>
        <stp>LongDescription</stp>
        <stp/>
        <stp>T</stp>
        <tr r="H58" s="2"/>
      </tp>
      <tp t="s">
        <v>Bank of America Corp</v>
        <stp/>
        <stp>ContractData</stp>
        <stp>S.BAC</stp>
        <stp>LongDescription</stp>
        <stp/>
        <stp>T</stp>
        <tr r="H57" s="2"/>
      </tp>
      <tp t="s">
        <v>Best Buy Co Inc</v>
        <stp/>
        <stp>ContractData</stp>
        <stp>S.BBY</stp>
        <stp>LongDescription</stp>
        <stp/>
        <stp>T</stp>
        <tr r="H60" s="2"/>
      </tp>
      <tp t="s">
        <v>Boston Properties Inc</v>
        <stp/>
        <stp>ContractData</stp>
        <stp>S.BXP</stp>
        <stp>LongDescription</stp>
        <stp/>
        <stp>T</stp>
        <tr r="H77" s="2"/>
      </tp>
      <tp t="s">
        <v>Borg Warner Inc</v>
        <stp/>
        <stp>ContractData</stp>
        <stp>S.BWA</stp>
        <stp>LongDescription</stp>
        <stp/>
        <stp>T</stp>
        <tr r="H76" s="2"/>
      </tp>
      <tp t="s">
        <v>Boston Scientific Corp</v>
        <stp/>
        <stp>ContractData</stp>
        <stp>S.BSX</stp>
        <stp>LongDescription</stp>
        <stp/>
        <stp>T</stp>
        <tr r="H75" s="2"/>
      </tp>
      <tp t="s">
        <v>BROWN AND BROWN INC</v>
        <stp/>
        <stp>ContractData</stp>
        <stp>S.BRO</stp>
        <stp>LongDescription</stp>
        <stp/>
        <stp>T</stp>
        <tr r="H74" s="2"/>
      </tp>
      <tp t="s">
        <v>CMS Energy Corporation</v>
        <stp/>
        <stp>ContractData</stp>
        <stp>S.CMS</stp>
        <stp>LongDescription</stp>
        <stp/>
        <stp>T</stp>
        <tr r="H108" s="2"/>
      </tp>
      <tp t="s">
        <v>Cummins Inc</v>
        <stp/>
        <stp>ContractData</stp>
        <stp>S.CMI</stp>
        <stp>LongDescription</stp>
        <stp/>
        <stp>T</stp>
        <tr r="H107" s="2"/>
      </tp>
      <tp t="s">
        <v>Chicago Merc Exch Holding Inc</v>
        <stp/>
        <stp>ContractData</stp>
        <stp>S.CME</stp>
        <stp>LongDescription</stp>
        <stp/>
        <stp>T</stp>
        <tr r="H105" s="2"/>
      </tp>
      <tp t="s">
        <v>Chipotle Mexican Grill</v>
        <stp/>
        <stp>ContractData</stp>
        <stp>S.CMG</stp>
        <stp>LongDescription</stp>
        <stp/>
        <stp>T</stp>
        <tr r="H106" s="2"/>
      </tp>
      <tp t="s">
        <v>Comerica Inc</v>
        <stp/>
        <stp>ContractData</stp>
        <stp>S.CMA</stp>
        <stp>LongDescription</stp>
        <stp/>
        <stp>T</stp>
        <tr r="H103" s="2"/>
      </tp>
      <tp t="s">
        <v>Clorox Company</v>
        <stp/>
        <stp>ContractData</stp>
        <stp>S.CLX</stp>
        <stp>LongDescription</stp>
        <stp/>
        <stp>T</stp>
        <tr r="H102" s="2"/>
      </tp>
      <tp t="s">
        <v>ConocoPhillips</v>
        <stp/>
        <stp>ContractData</stp>
        <stp>S.COP</stp>
        <stp>LongDescription</stp>
        <stp/>
        <stp>T</stp>
        <tr r="H113" s="2"/>
      </tp>
      <tp t="s">
        <v>Cooper Companies Inc (The)</v>
        <stp/>
        <stp>ContractData</stp>
        <stp>S.COO</stp>
        <stp>LongDescription</stp>
        <stp/>
        <stp>T</stp>
        <tr r="H112" s="2"/>
      </tp>
      <tp t="s">
        <v>Capital One Financl Corp</v>
        <stp/>
        <stp>ContractData</stp>
        <stp>S.COF</stp>
        <stp>LongDescription</stp>
        <stp/>
        <stp>T</stp>
        <tr r="H111" s="2"/>
      </tp>
      <tp t="s">
        <v>Centerpoint Energy Holding Co.</v>
        <stp/>
        <stp>ContractData</stp>
        <stp>S.CNP</stp>
        <stp>LongDescription</stp>
        <stp/>
        <stp>T</stp>
        <tr r="H110" s="2"/>
      </tp>
      <tp t="s">
        <v>Cenetene Corporation</v>
        <stp/>
        <stp>ContractData</stp>
        <stp>S.CNC</stp>
        <stp>LongDescription</stp>
        <stp/>
        <stp>T</stp>
        <tr r="H109" s="2"/>
      </tp>
      <tp t="s">
        <v>Church/Dwight Co Inc</v>
        <stp/>
        <stp>ContractData</stp>
        <stp>S.CHD</stp>
        <stp>LongDescription</stp>
        <stp/>
        <stp>T</stp>
        <tr r="H96" s="2"/>
      </tp>
      <tp t="s">
        <v>Constellation Energy Corporation</v>
        <stp/>
        <stp>ContractData</stp>
        <stp>S.CEG</stp>
        <stp>LongDescription</stp>
        <stp/>
        <stp>T</stp>
        <tr r="H92" s="2"/>
      </tp>
      <tp t="s">
        <v>CDW Corporation</v>
        <stp/>
        <stp>ContractData</stp>
        <stp>S.CDW</stp>
        <stp>LongDescription</stp>
        <stp/>
        <stp>T</stp>
        <tr r="H90" s="2"/>
      </tp>
      <tp t="s">
        <v>Citizens Financial Group, Inc.</v>
        <stp/>
        <stp>ContractData</stp>
        <stp>S.CFG</stp>
        <stp>LongDescription</stp>
        <stp/>
        <stp>T</stp>
        <tr r="H95" s="2"/>
      </tp>
      <tp t="s">
        <v>Caterpillar Inc</v>
        <stp/>
        <stp>ContractData</stp>
        <stp>S.CAT</stp>
        <stp>LongDescription</stp>
        <stp/>
        <stp>T</stp>
        <tr r="H82" s="2"/>
      </tp>
      <tp t="s">
        <v>Cardinal Health Inc</v>
        <stp/>
        <stp>ContractData</stp>
        <stp>S.CAH</stp>
        <stp>LongDescription</stp>
        <stp/>
        <stp>T</stp>
        <tr r="H80" s="2"/>
      </tp>
      <tp t="s">
        <v>Conagra Brands, Inc.</v>
        <stp/>
        <stp>ContractData</stp>
        <stp>S.CAG</stp>
        <stp>LongDescription</stp>
        <stp/>
        <stp>T</stp>
        <tr r="H79" s="2"/>
      </tp>
      <tp t="s">
        <v>Carnival Corp</v>
        <stp/>
        <stp>ContractData</stp>
        <stp>S.CCL</stp>
        <stp>LongDescription</stp>
        <stp/>
        <stp>T</stp>
        <tr r="H87" s="2"/>
      </tp>
      <tp t="s">
        <v>Crown Castle Intl</v>
        <stp/>
        <stp>ContractData</stp>
        <stp>S.CCI</stp>
        <stp>LongDescription</stp>
        <stp/>
        <stp>T</stp>
        <tr r="H86" s="2"/>
      </tp>
      <tp t="s">
        <v>Caesars Entertainment, Inc.</v>
        <stp/>
        <stp>ContractData</stp>
        <stp>S.CZR</stp>
        <stp>LongDescription</stp>
        <stp/>
        <stp>T</stp>
        <tr r="H130" s="2"/>
      </tp>
      <tp t="s">
        <v>Chevron Corp</v>
        <stp/>
        <stp>ContractData</stp>
        <stp>S.CVX</stp>
        <stp>LongDescription</stp>
        <stp/>
        <stp>T</stp>
        <tr r="H129" s="2"/>
      </tp>
      <tp t="s">
        <v>CVS Health Corporation</v>
        <stp/>
        <stp>ContractData</stp>
        <stp>S.CVS</stp>
        <stp>LongDescription</stp>
        <stp/>
        <stp>T</stp>
        <tr r="H128" s="2"/>
      </tp>
      <tp t="s">
        <v>Camden Property Trust</v>
        <stp/>
        <stp>ContractData</stp>
        <stp>S.CPT</stp>
        <stp>LongDescription</stp>
        <stp/>
        <stp>T</stp>
        <tr r="H117" s="2"/>
      </tp>
      <tp t="s">
        <v>Campbell Soup Company</v>
        <stp/>
        <stp>ContractData</stp>
        <stp>S.CPB</stp>
        <stp>LongDescription</stp>
        <stp/>
        <stp>T</stp>
        <tr r="H115" s="2"/>
      </tp>
      <tp t="s">
        <v>CSX Corporation</v>
        <stp/>
        <stp>ContractData</stp>
        <stp>S.CSX</stp>
        <stp>LongDescription</stp>
        <stp/>
        <stp>T</stp>
        <tr r="H121" s="2"/>
      </tp>
      <tp t="s">
        <v>Charles River Labs Hldgs Inc</v>
        <stp/>
        <stp>ContractData</stp>
        <stp>S.CRL</stp>
        <stp>LongDescription</stp>
        <stp/>
        <stp>T</stp>
        <tr r="H118" s="2"/>
      </tp>
      <tp t="s">
        <v>Salesforce, Inc.</v>
        <stp/>
        <stp>ContractData</stp>
        <stp>S.CRM</stp>
        <stp>LongDescription</stp>
        <stp/>
        <stp>T</stp>
        <tr r="H119" s="2"/>
      </tp>
      <tp t="s">
        <v>American Tower Corp ClA</v>
        <stp/>
        <stp>ContractData</stp>
        <stp>S.AMT</stp>
        <stp>LongDescription</stp>
        <stp/>
        <stp>T</stp>
        <tr r="H36" s="2"/>
      </tp>
      <tp t="s">
        <v>Ameriprise Financial Inc</v>
        <stp/>
        <stp>ContractData</stp>
        <stp>S.AMP</stp>
        <stp>LongDescription</stp>
        <stp/>
        <stp>T</stp>
        <tr r="H35" s="2"/>
      </tp>
      <tp t="s">
        <v>Advanced Micro Devices</v>
        <stp/>
        <stp>ContractData</stp>
        <stp>S.AMD</stp>
        <stp>LongDescription</stp>
        <stp/>
        <stp>T</stp>
        <tr r="H32" s="2"/>
      </tp>
      <tp t="s">
        <v>Ametek Inc New</v>
        <stp/>
        <stp>ContractData</stp>
        <stp>S.AME</stp>
        <stp>LongDescription</stp>
        <stp/>
        <stp>T</stp>
        <tr r="H33" s="2"/>
      </tp>
      <tp t="s">
        <v>Allstate Corporation</v>
        <stp/>
        <stp>ContractData</stp>
        <stp>S.ALL</stp>
        <stp>LongDescription</stp>
        <stp/>
        <stp>T</stp>
        <tr r="H28" s="2"/>
      </tp>
      <tp t="s">
        <v>Alaska Air Group Inc</v>
        <stp/>
        <stp>ContractData</stp>
        <stp>S.ALK</stp>
        <stp>LongDescription</stp>
        <stp/>
        <stp>T</stp>
        <tr r="H27" s="2"/>
      </tp>
      <tp t="s">
        <v>Albemarle Corporation</v>
        <stp/>
        <stp>ContractData</stp>
        <stp>S.ALB</stp>
        <stp>LongDescription</stp>
        <stp/>
        <stp>T</stp>
        <tr r="H25" s="2"/>
      </tp>
      <tp t="s">
        <v>AO Smith Corp</v>
        <stp/>
        <stp>ContractData</stp>
        <stp>S.AOS</stp>
        <stp>LongDescription</stp>
        <stp/>
        <stp>T</stp>
        <tr r="H42" s="2"/>
      </tp>
      <tp t="s">
        <v>AON Corporation</v>
        <stp/>
        <stp>ContractData</stp>
        <stp>S.AON</stp>
        <stp>LongDescription</stp>
        <stp/>
        <stp>T</stp>
        <tr r="H41" s="2"/>
      </tp>
      <tp t="s">
        <v>Assurant Inc</v>
        <stp/>
        <stp>ContractData</stp>
        <stp>S.AIZ</stp>
        <stp>LongDescription</stp>
        <stp/>
        <stp>T</stp>
        <tr r="H22" s="2"/>
      </tp>
      <tp t="s">
        <v>American Intl Group Inc</v>
        <stp/>
        <stp>ContractData</stp>
        <stp>S.AIG</stp>
        <stp>LongDescription</stp>
        <stp/>
        <stp>T</stp>
        <tr r="H21" s="2"/>
      </tp>
      <tp t="s">
        <v>Arthur J Gallagher Co</v>
        <stp/>
        <stp>ContractData</stp>
        <stp>S.AJG</stp>
        <stp>LongDescription</stp>
        <stp/>
        <stp>T</stp>
        <tr r="H23" s="2"/>
      </tp>
      <tp t="s">
        <v>American Electric Power Company, Inc.</v>
        <stp/>
        <stp>ContractData</stp>
        <stp>S.AEP</stp>
        <stp>LongDescription</stp>
        <stp/>
        <stp>T</stp>
        <tr r="H18" s="2"/>
      </tp>
      <tp t="s">
        <v>AES Corp</v>
        <stp/>
        <stp>ContractData</stp>
        <stp>S.AES</stp>
        <stp>LongDescription</stp>
        <stp/>
        <stp>T</stp>
        <tr r="H19" s="2"/>
      </tp>
      <tp t="s">
        <v>Ameren Corp</v>
        <stp/>
        <stp>ContractData</stp>
        <stp>S.AEE</stp>
        <stp>LongDescription</stp>
        <stp/>
        <stp>T</stp>
        <tr r="H17" s="2"/>
      </tp>
      <tp t="s">
        <v>Auto Data Processing Inc</v>
        <stp/>
        <stp>ContractData</stp>
        <stp>S.ADP</stp>
        <stp>LongDescription</stp>
        <stp/>
        <stp>T</stp>
        <tr r="H15" s="2"/>
      </tp>
      <tp t="s">
        <v>Archer-Daniels-Midland</v>
        <stp/>
        <stp>ContractData</stp>
        <stp>S.ADM</stp>
        <stp>LongDescription</stp>
        <stp/>
        <stp>T</stp>
        <tr r="H14" s="2"/>
      </tp>
      <tp t="s">
        <v>Analog Devices Inc</v>
        <stp/>
        <stp>ContractData</stp>
        <stp>S.ADI</stp>
        <stp>LongDescription</stp>
        <stp/>
        <stp>T</stp>
        <tr r="H13" s="2"/>
      </tp>
      <tp t="s">
        <v>AFLAC Inc</v>
        <stp/>
        <stp>ContractData</stp>
        <stp>S.AFL</stp>
        <stp>LongDescription</stp>
        <stp/>
        <stp>T</stp>
        <tr r="H20" s="2"/>
      </tp>
      <tp t="s">
        <v>Advance Auto Parts Inc</v>
        <stp/>
        <stp>ContractData</stp>
        <stp>S.AAP</stp>
        <stp>LongDescription</stp>
        <stp/>
        <stp>T</stp>
        <tr r="H5" s="2"/>
      </tp>
      <tp t="s">
        <v>American Airlines Group Inc.</v>
        <stp/>
        <stp>ContractData</stp>
        <stp>S.AAL</stp>
        <stp>LongDescription</stp>
        <stp/>
        <stp>T</stp>
        <tr r="H4" s="2"/>
      </tp>
      <tp t="s">
        <v>Accenture PLC Ireland</v>
        <stp/>
        <stp>ContractData</stp>
        <stp>S.ACN</stp>
        <stp>LongDescription</stp>
        <stp/>
        <stp>T</stp>
        <tr r="H11" s="2"/>
      </tp>
      <tp t="s">
        <v>Abbott Laboratories</v>
        <stp/>
        <stp>ContractData</stp>
        <stp>S.ABT</stp>
        <stp>LongDescription</stp>
        <stp/>
        <stp>T</stp>
        <tr r="H10" s="2"/>
      </tp>
      <tp t="s">
        <v>AmerisourceBergen Corp</v>
        <stp/>
        <stp>ContractData</stp>
        <stp>S.ABC</stp>
        <stp>LongDescription</stp>
        <stp/>
        <stp>T</stp>
        <tr r="H8" s="2"/>
      </tp>
      <tp t="s">
        <v>American Express Co</v>
        <stp/>
        <stp>ContractData</stp>
        <stp>S.AXP</stp>
        <stp>LongDescription</stp>
        <stp/>
        <stp>T</stp>
        <tr r="H54" s="2"/>
      </tp>
      <tp t="s">
        <v>Autozone Inc</v>
        <stp/>
        <stp>ContractData</stp>
        <stp>S.AZO</stp>
        <stp>LongDescription</stp>
        <stp/>
        <stp>T</stp>
        <tr r="H55" s="2"/>
      </tp>
      <tp t="s">
        <v>Atmos Energy Corp</v>
        <stp/>
        <stp>ContractData</stp>
        <stp>S.ATO</stp>
        <stp>LongDescription</stp>
        <stp/>
        <stp>T</stp>
        <tr r="H48" s="2"/>
      </tp>
      <tp t="s">
        <v>American Water Works</v>
        <stp/>
        <stp>ContractData</stp>
        <stp>S.AWK</stp>
        <stp>LongDescription</stp>
        <stp/>
        <stp>T</stp>
        <tr r="H53" s="2"/>
      </tp>
      <tp t="s">
        <v>Avery Dennison Corp</v>
        <stp/>
        <stp>ContractData</stp>
        <stp>S.AVY</stp>
        <stp>LongDescription</stp>
        <stp/>
        <stp>T</stp>
        <tr r="H52" s="2"/>
      </tp>
      <tp t="s">
        <v>AvalonBay Communities, Inc.</v>
        <stp/>
        <stp>ContractData</stp>
        <stp>S.AVB</stp>
        <stp>LongDescription</stp>
        <stp/>
        <stp>T</stp>
        <tr r="H50" s="2"/>
      </tp>
      <tp t="s">
        <v>Amphenol</v>
        <stp/>
        <stp>ContractData</stp>
        <stp>S.APH</stp>
        <stp>LongDescription</stp>
        <stp/>
        <stp>T</stp>
        <tr r="H45" s="2"/>
      </tp>
      <tp t="s">
        <v>Air Products &amp; Chems Inc</v>
        <stp/>
        <stp>ContractData</stp>
        <stp>S.APD</stp>
        <stp>LongDescription</stp>
        <stp/>
        <stp>T</stp>
        <tr r="H44" s="2"/>
      </tp>
      <tp t="s">
        <v>APA Corporation</v>
        <stp/>
        <stp>ContractData</stp>
        <stp>S.APA</stp>
        <stp>LongDescription</stp>
        <stp/>
        <stp>T</stp>
        <tr r="H43" s="2"/>
      </tp>
      <tp t="s">
        <v>Alexandria Real Estate Equities Inc</v>
        <stp/>
        <stp>ContractData</stp>
        <stp>S.ARE</stp>
        <stp>LongDescription</stp>
        <stp/>
        <stp>T</stp>
        <tr r="H47" s="2"/>
      </tp>
      <tp t="s">
        <v>Zimmer Biomet Holdings, Inc</v>
        <stp/>
        <stp>ContractData</stp>
        <stp>S.ZBH</stp>
        <stp>LongDescription</stp>
        <stp/>
        <stp>T</stp>
        <tr r="H504" s="2"/>
      </tp>
      <tp t="s">
        <v>Zoetis Inc</v>
        <stp/>
        <stp>ContractData</stp>
        <stp>S.ZTS</stp>
        <stp>LongDescription</stp>
        <stp/>
        <stp>T</stp>
        <tr r="H507" s="2"/>
      </tp>
      <tp t="s">
        <v>Consumer Discretionary Select SectorSPDR</v>
        <stp/>
        <stp>ContractData</stp>
        <stp>S.XLY</stp>
        <stp>LongDescription</stp>
        <stp/>
        <stp>T</stp>
        <tr r="H17" s="1"/>
      </tp>
      <tp t="s">
        <v>Utilities Select Sector SPDR</v>
        <stp/>
        <stp>ContractData</stp>
        <stp>S.XLU</stp>
        <stp>LongDescription</stp>
        <stp/>
        <stp>T</stp>
        <tr r="H15" s="1"/>
      </tp>
      <tp t="s">
        <v>Health Care Select Sector SPDR</v>
        <stp/>
        <stp>ContractData</stp>
        <stp>S.XLV</stp>
        <stp>LongDescription</stp>
        <stp/>
        <stp>T</stp>
        <tr r="H16" s="1"/>
      </tp>
      <tp t="s">
        <v>Consumer Staples Select Sector SPDR</v>
        <stp/>
        <stp>ContractData</stp>
        <stp>S.XLP</stp>
        <stp>LongDescription</stp>
        <stp/>
        <stp>T</stp>
        <tr r="H13" s="1"/>
      </tp>
      <tp t="s">
        <v>Industrial Select Sector SPDR</v>
        <stp/>
        <stp>ContractData</stp>
        <stp>S.XLI</stp>
        <stp>LongDescription</stp>
        <stp/>
        <stp>T</stp>
        <tr r="H11" s="1"/>
      </tp>
      <tp t="s">
        <v>Technology Sector SPDR Fund</v>
        <stp/>
        <stp>ContractData</stp>
        <stp>S.XLK</stp>
        <stp>LongDescription</stp>
        <stp/>
        <stp>T</stp>
        <tr r="H12" s="1"/>
      </tp>
      <tp t="s">
        <v>Energy Select Sector SPDR</v>
        <stp/>
        <stp>ContractData</stp>
        <stp>S.XLE</stp>
        <stp>LongDescription</stp>
        <stp/>
        <stp>T</stp>
        <tr r="H9" s="1"/>
      </tp>
      <tp t="s">
        <v>Financial Select Sector SPDR</v>
        <stp/>
        <stp>ContractData</stp>
        <stp>S.XLF</stp>
        <stp>LongDescription</stp>
        <stp/>
        <stp>T</stp>
        <tr r="H10" s="1"/>
      </tp>
      <tp t="s">
        <v>Materials Select Sector SPDR</v>
        <stp/>
        <stp>ContractData</stp>
        <stp>S.XLB</stp>
        <stp>LongDescription</stp>
        <stp/>
        <stp>T</stp>
        <tr r="H7" s="1"/>
      </tp>
      <tp t="s">
        <v>Communication Services Select Sector SPDR</v>
        <stp/>
        <stp>ContractData</stp>
        <stp>S.XLC</stp>
        <stp>LongDescription</stp>
        <stp/>
        <stp>T</stp>
        <tr r="H8" s="1"/>
      </tp>
      <tp t="s">
        <v>Exxon Mobil Corp</v>
        <stp/>
        <stp>ContractData</stp>
        <stp>S.XOM</stp>
        <stp>LongDescription</stp>
        <stp/>
        <stp>T</stp>
        <tr r="H500" s="2"/>
      </tp>
      <tp t="s">
        <v>Xcel Energy Inc</v>
        <stp/>
        <stp>ContractData</stp>
        <stp>S.XEL</stp>
        <stp>LongDescription</stp>
        <stp/>
        <stp>T</stp>
        <tr r="H499" s="2"/>
      </tp>
      <tp t="s">
        <v>Xylem, Inc.</v>
        <stp/>
        <stp>ContractData</stp>
        <stp>S.XYL</stp>
        <stp>LongDescription</stp>
        <stp/>
        <stp>T</stp>
        <tr r="H502" s="2"/>
      </tp>
      <tp t="s">
        <v>SPDR S&amp;P Telecom ETF</v>
        <stp/>
        <stp>ContractData</stp>
        <stp>S.XTL</stp>
        <stp>LongDescription</stp>
        <stp/>
        <stp>T</stp>
        <tr r="H18" s="1"/>
      </tp>
      <tp t="s">
        <v>Yum Brands Inc</v>
        <stp/>
        <stp>ContractData</stp>
        <stp>S.YUM</stp>
        <stp>LongDescription</stp>
        <stp/>
        <stp>T</stp>
        <tr r="H503" s="2"/>
      </tp>
      <tp t="s">
        <v>Vulcan Material Co</v>
        <stp/>
        <stp>ContractData</stp>
        <stp>S.VMC</stp>
        <stp>LongDescription</stp>
        <stp/>
        <stp>T</stp>
        <tr r="H473" s="2"/>
      </tp>
      <tp t="s">
        <v>Valero Energy Corp New</v>
        <stp/>
        <stp>ContractData</stp>
        <stp>S.VLO</stp>
        <stp>LongDescription</stp>
        <stp/>
        <stp>T</stp>
        <tr r="H472" s="2"/>
      </tp>
      <tp t="s">
        <v>Vornado Realty Trust</v>
        <stp/>
        <stp>ContractData</stp>
        <stp>S.VNO</stp>
        <stp>LongDescription</stp>
        <stp/>
        <stp>T</stp>
        <tr r="H474" s="2"/>
      </tp>
      <tp t="s">
        <v>Vanguard Information Technology VIPERs</v>
        <stp/>
        <stp>ContractData</stp>
        <stp>S.VGT</stp>
        <stp>LongDescription</stp>
        <stp/>
        <stp>T</stp>
        <tr r="H5" s="1"/>
      </tp>
      <tp t="s">
        <v>VF Corp</v>
        <stp/>
        <stp>ContractData</stp>
        <stp>S.VFC</stp>
        <stp>LongDescription</stp>
        <stp/>
        <stp>T</stp>
        <tr r="H471" s="2"/>
      </tp>
      <tp t="s">
        <v>Ventas Inc</v>
        <stp/>
        <stp>ContractData</stp>
        <stp>S.VTR</stp>
        <stp>LongDescription</stp>
        <stp/>
        <stp>T</stp>
        <tr r="H478" s="2"/>
      </tp>
      <tp t="s">
        <v>Vanguard Total Stock Market ETF</v>
        <stp/>
        <stp>ContractData</stp>
        <stp>S.VTI</stp>
        <stp>LongDescription</stp>
        <stp/>
        <stp>T</stp>
        <tr r="H6" s="1"/>
      </tp>
      <tp t="s">
        <v>Walmart Inc.</v>
        <stp/>
        <stp>ContractData</stp>
        <stp>S.WMT</stp>
        <stp>LongDescription</stp>
        <stp/>
        <stp>T</stp>
        <tr r="H492" s="2"/>
      </tp>
      <tp t="s">
        <v>Williams Companies Inc</v>
        <stp/>
        <stp>ContractData</stp>
        <stp>S.WMB</stp>
        <stp>LongDescription</stp>
        <stp/>
        <stp>T</stp>
        <tr r="H491" s="2"/>
      </tp>
      <tp t="s">
        <v>Whirlpool Corp</v>
        <stp/>
        <stp>ContractData</stp>
        <stp>S.WHR</stp>
        <stp>LongDescription</stp>
        <stp/>
        <stp>T</stp>
        <tr r="H489" s="2"/>
      </tp>
      <tp t="s">
        <v>Wisconsin Energy Corp</v>
        <stp/>
        <stp>ContractData</stp>
        <stp>S.WEC</stp>
        <stp>LongDescription</stp>
        <stp/>
        <stp>T</stp>
        <tr r="H486" s="2"/>
      </tp>
      <tp t="s">
        <v>Western Digital Corporation</v>
        <stp/>
        <stp>ContractData</stp>
        <stp>S.WDC</stp>
        <stp>LongDescription</stp>
        <stp/>
        <stp>T</stp>
        <tr r="H485" s="2"/>
      </tp>
      <tp t="s">
        <v>Wells Fargo &amp; Co New</v>
        <stp/>
        <stp>ContractData</stp>
        <stp>S.WFC</stp>
        <stp>LongDescription</stp>
        <stp/>
        <stp>T</stp>
        <tr r="H488" s="2"/>
      </tp>
      <tp t="s">
        <v>Waters Corporation</v>
        <stp/>
        <stp>ContractData</stp>
        <stp>S.WAT</stp>
        <stp>LongDescription</stp>
        <stp/>
        <stp>T</stp>
        <tr r="H482" s="2"/>
      </tp>
      <tp t="s">
        <v>Westinghouse Air Brake Co</v>
        <stp/>
        <stp>ContractData</stp>
        <stp>S.WAB</stp>
        <stp>LongDescription</stp>
        <stp/>
        <stp>T</stp>
        <tr r="H481" s="2"/>
      </tp>
      <tp t="s">
        <v>Warner Bros. Discovery, Inc. Series A</v>
        <stp/>
        <stp>ContractData</stp>
        <stp>S.WBD</stp>
        <stp>LongDescription</stp>
        <stp/>
        <stp>T</stp>
        <tr r="H484" s="2"/>
      </tp>
      <tp t="s">
        <v>Walgreens Boots Alliance, Inc.</v>
        <stp/>
        <stp>ContractData</stp>
        <stp>S.WBA</stp>
        <stp>LongDescription</stp>
        <stp/>
        <stp>T</stp>
        <tr r="H483" s="2"/>
      </tp>
      <tp t="s">
        <v>Willis Towers Watson</v>
        <stp/>
        <stp>ContractData</stp>
        <stp>S.WTW</stp>
        <stp>LongDescription</stp>
        <stp/>
        <stp>T</stp>
        <tr r="H496" s="2"/>
      </tp>
      <tp t="s">
        <v>West Pharmaceuticals Svcs Inc</v>
        <stp/>
        <stp>ContractData</stp>
        <stp>S.WST</stp>
        <stp>LongDescription</stp>
        <stp/>
        <stp>T</stp>
        <tr r="H495" s="2"/>
      </tp>
      <tp t="s">
        <v>WestRock Company</v>
        <stp/>
        <stp>ContractData</stp>
        <stp>S.WRK</stp>
        <stp>LongDescription</stp>
        <stp/>
        <stp>T</stp>
        <tr r="H494" s="2"/>
      </tp>
      <tp t="s">
        <v>WR Berkley Corp</v>
        <stp/>
        <stp>ContractData</stp>
        <stp>S.WRB</stp>
        <stp>LongDescription</stp>
        <stp/>
        <stp>T</stp>
        <tr r="H493" s="2"/>
      </tp>
      <tp t="s">
        <v>Thermo Electron Corp</v>
        <stp/>
        <stp>ContractData</stp>
        <stp>S.TMO</stp>
        <stp>LongDescription</stp>
        <stp/>
        <stp>T</stp>
        <tr r="H444" s="2"/>
      </tp>
      <tp t="s">
        <v>TJX Companies Inc</v>
        <stp/>
        <stp>ContractData</stp>
        <stp>S.TJX</stp>
        <stp>LongDescription</stp>
        <stp/>
        <stp>T</stp>
        <tr r="H443" s="2"/>
      </tp>
      <tp t="s">
        <v>Teradyne Inc</v>
        <stp/>
        <stp>ContractData</stp>
        <stp>S.TER</stp>
        <stp>LongDescription</stp>
        <stp/>
        <stp>T</stp>
        <tr r="H439" s="2"/>
      </tp>
      <tp t="s">
        <v>TE Connectivity Ltd.</v>
        <stp/>
        <stp>ContractData</stp>
        <stp>S.TEL</stp>
        <stp>LongDescription</stp>
        <stp/>
        <stp>T</stp>
        <tr r="H438" s="2"/>
      </tp>
      <tp t="s">
        <v>Teledyne Technologies Inc</v>
        <stp/>
        <stp>ContractData</stp>
        <stp>S.TDY</stp>
        <stp>LongDescription</stp>
        <stp/>
        <stp>T</stp>
        <tr r="H436" s="2"/>
      </tp>
      <tp t="s">
        <v>TransDigm Group</v>
        <stp/>
        <stp>ContractData</stp>
        <stp>S.TDG</stp>
        <stp>LongDescription</stp>
        <stp/>
        <stp>T</stp>
        <tr r="H435" s="2"/>
      </tp>
      <tp t="s">
        <v>Target Corp</v>
        <stp/>
        <stp>ContractData</stp>
        <stp>S.TGT</stp>
        <stp>LongDescription</stp>
        <stp/>
        <stp>T</stp>
        <tr r="H442" s="2"/>
      </tp>
      <tp t="s">
        <v>Teleflex Inc</v>
        <stp/>
        <stp>ContractData</stp>
        <stp>S.TFX</stp>
        <stp>LongDescription</stp>
        <stp/>
        <stp>T</stp>
        <tr r="H441" s="2"/>
      </tp>
      <tp t="s">
        <v>Truist Financial Corporation</v>
        <stp/>
        <stp>ContractData</stp>
        <stp>S.TFC</stp>
        <stp>LongDescription</stp>
        <stp/>
        <stp>T</stp>
        <tr r="H440" s="2"/>
      </tp>
      <tp t="s">
        <v>Molson Coors Beverage Company</v>
        <stp/>
        <stp>ContractData</stp>
        <stp>S.TAP</stp>
        <stp>LongDescription</stp>
        <stp/>
        <stp>T</stp>
        <tr r="H434" s="2"/>
      </tp>
      <tp t="s">
        <v>TYLER TECHNOLOGIES INC</v>
        <stp/>
        <stp>ContractData</stp>
        <stp>S.TYL</stp>
        <stp>LongDescription</stp>
        <stp/>
        <stp>T</stp>
        <tr r="H458" s="2"/>
      </tp>
      <tp t="s">
        <v>Textron Inc</v>
        <stp/>
        <stp>ContractData</stp>
        <stp>S.TXT</stp>
        <stp>LongDescription</stp>
        <stp/>
        <stp>T</stp>
        <tr r="H457" s="2"/>
      </tp>
      <tp t="s">
        <v>Texas Instruments Inc</v>
        <stp/>
        <stp>ContractData</stp>
        <stp>S.TXN</stp>
        <stp>LongDescription</stp>
        <stp/>
        <stp>T</stp>
        <tr r="H456" s="2"/>
      </tp>
      <tp t="s">
        <v>Tapestry, Inc.</v>
        <stp/>
        <stp>ContractData</stp>
        <stp>S.TPR</stp>
        <stp>LongDescription</stp>
        <stp/>
        <stp>T</stp>
        <tr r="H446" s="2"/>
      </tp>
      <tp t="s">
        <v>Tyson Foods Inc ClsA</v>
        <stp/>
        <stp>ContractData</stp>
        <stp>S.TSN</stp>
        <stp>LongDescription</stp>
        <stp/>
        <stp>T</stp>
        <tr r="H452" s="2"/>
      </tp>
      <tp t="s">
        <v>Travelers Companies, Inc</v>
        <stp/>
        <stp>ContractData</stp>
        <stp>S.TRV</stp>
        <stp>LongDescription</stp>
        <stp/>
        <stp>T</stp>
        <tr r="H449" s="2"/>
      </tp>
      <tp t="s">
        <v>Union Pacific Corp</v>
        <stp/>
        <stp>ContractData</stp>
        <stp>S.UNP</stp>
        <stp>LongDescription</stp>
        <stp/>
        <stp>T</stp>
        <tr r="H466" s="2"/>
      </tp>
      <tp t="s">
        <v>United Health Group Inc</v>
        <stp/>
        <stp>ContractData</stp>
        <stp>S.UNH</stp>
        <stp>LongDescription</stp>
        <stp/>
        <stp>T</stp>
        <tr r="H465" s="2"/>
      </tp>
      <tp t="s">
        <v>Universal Health Svcs ClsB</v>
        <stp/>
        <stp>ContractData</stp>
        <stp>S.UHS</stp>
        <stp>LongDescription</stp>
        <stp/>
        <stp>T</stp>
        <tr r="H463" s="2"/>
      </tp>
      <tp t="s">
        <v>United Dominion Realty Trust</v>
        <stp/>
        <stp>ContractData</stp>
        <stp>S.UDR</stp>
        <stp>LongDescription</stp>
        <stp/>
        <stp>T</stp>
        <tr r="H462" s="2"/>
      </tp>
      <tp t="s">
        <v>UAL Continental Holdings, Inc.</v>
        <stp/>
        <stp>ContractData</stp>
        <stp>S.UAL</stp>
        <stp>LongDescription</stp>
        <stp/>
        <stp>T</stp>
        <tr r="H461" s="2"/>
      </tp>
      <tp t="s">
        <v>Under Armour Inc Class A</v>
        <stp/>
        <stp>ContractData</stp>
        <stp>S.UAA</stp>
        <stp>LongDescription</stp>
        <stp/>
        <stp>T</stp>
        <tr r="H460" s="2"/>
      </tp>
      <tp t="s">
        <v>United Parcel Svc</v>
        <stp/>
        <stp>ContractData</stp>
        <stp>S.UPS</stp>
        <stp>LongDescription</stp>
        <stp/>
        <stp>T</stp>
        <tr r="H467" s="2"/>
      </tp>
      <tp t="s">
        <v>U S Bancorp</v>
        <stp/>
        <stp>ContractData</stp>
        <stp>S.USB</stp>
        <stp>LongDescription</stp>
        <stp/>
        <stp>T</stp>
        <tr r="H469" s="2"/>
      </tp>
      <tp t="s">
        <v>United Rentals Inc</v>
        <stp/>
        <stp>ContractData</stp>
        <stp>S.URI</stp>
        <stp>LongDescription</stp>
        <stp/>
        <stp>T</stp>
        <tr r="H468" s="2"/>
      </tp>
      <tp t="s">
        <v>Resmed Inc</v>
        <stp/>
        <stp>ContractData</stp>
        <stp>S.RMD</stp>
        <stp>LongDescription</stp>
        <stp/>
        <stp>T</stp>
        <tr r="H401" s="2"/>
      </tp>
      <tp t="s">
        <v>Roper Technologies, Inc.</v>
        <stp/>
        <stp>ContractData</stp>
        <stp>S.ROP</stp>
        <stp>LongDescription</stp>
        <stp/>
        <stp>T</stp>
        <tr r="H404" s="2"/>
      </tp>
      <tp t="s">
        <v>Rollins Inc</v>
        <stp/>
        <stp>ContractData</stp>
        <stp>S.ROL</stp>
        <stp>LongDescription</stp>
        <stp/>
        <stp>T</stp>
        <tr r="H403" s="2"/>
      </tp>
      <tp t="s">
        <v>Rockwell Automation Inc</v>
        <stp/>
        <stp>ContractData</stp>
        <stp>S.ROK</stp>
        <stp>LongDescription</stp>
        <stp/>
        <stp>T</stp>
        <tr r="H402" s="2"/>
      </tp>
      <tp t="s">
        <v>Robert Half Intl Inc</v>
        <stp/>
        <stp>ContractData</stp>
        <stp>S.RHI</stp>
        <stp>LongDescription</stp>
        <stp/>
        <stp>T</stp>
        <tr r="H398" s="2"/>
      </tp>
      <tp t="s">
        <v>Raymond James Fincl Inc</v>
        <stp/>
        <stp>ContractData</stp>
        <stp>S.RJF</stp>
        <stp>LongDescription</stp>
        <stp/>
        <stp>T</stp>
        <tr r="H399" s="2"/>
      </tp>
      <tp t="s">
        <v>Regency Centers Corporation</v>
        <stp/>
        <stp>ContractData</stp>
        <stp>S.REG</stp>
        <stp>LongDescription</stp>
        <stp/>
        <stp>T</stp>
        <tr r="H395" s="2"/>
      </tp>
      <tp t="s">
        <v>Royal Caribbean Group</v>
        <stp/>
        <stp>ContractData</stp>
        <stp>S.RCL</stp>
        <stp>LongDescription</stp>
        <stp/>
        <stp>T</stp>
        <tr r="H393" s="2"/>
      </tp>
      <tp t="s">
        <v>Raytheon Technologies Corporation</v>
        <stp/>
        <stp>ContractData</stp>
        <stp>S.RTX</stp>
        <stp>LongDescription</stp>
        <stp/>
        <stp>T</stp>
        <tr r="H407" s="2"/>
      </tp>
      <tp t="s">
        <v>Republic Services Inc ClA</v>
        <stp/>
        <stp>ContractData</stp>
        <stp>S.RSG</stp>
        <stp>LongDescription</stp>
        <stp/>
        <stp>T</stp>
        <tr r="H406" s="2"/>
      </tp>
      <tp t="s">
        <v>Schlumberger Limited</v>
        <stp/>
        <stp>ContractData</stp>
        <stp>S.SLB</stp>
        <stp>LongDescription</stp>
        <stp/>
        <stp>T</stp>
        <tr r="H417" s="2"/>
      </tp>
      <tp t="s">
        <v>Snap-On Tools Corp</v>
        <stp/>
        <stp>ContractData</stp>
        <stp>S.SNA</stp>
        <stp>LongDescription</stp>
        <stp/>
        <stp>T</stp>
        <tr r="H418" s="2"/>
      </tp>
      <tp t="s">
        <v>Sherwin-Williams Co</v>
        <stp/>
        <stp>ContractData</stp>
        <stp>S.SHW</stp>
        <stp>LongDescription</stp>
        <stp/>
        <stp>T</stp>
        <tr r="H414" s="2"/>
      </tp>
      <tp t="s">
        <v>SMUCKER JM CO</v>
        <stp/>
        <stp>ContractData</stp>
        <stp>S.SJM</stp>
        <stp>LongDescription</stp>
        <stp/>
        <stp>T</stp>
        <tr r="H416" s="2"/>
      </tp>
      <tp t="s">
        <v>Sealed Air Corp New</v>
        <stp/>
        <stp>ContractData</stp>
        <stp>S.SEE</stp>
        <stp>LongDescription</stp>
        <stp/>
        <stp>T</stp>
        <tr r="H413" s="2"/>
      </tp>
      <tp t="s">
        <v>Sysco Corp</v>
        <stp/>
        <stp>ContractData</stp>
        <stp>S.SYY</stp>
        <stp>LongDescription</stp>
        <stp/>
        <stp>T</stp>
        <tr r="H432" s="2"/>
      </tp>
      <tp t="s">
        <v>Stryker Corp</v>
        <stp/>
        <stp>ContractData</stp>
        <stp>S.SYK</stp>
        <stp>LongDescription</stp>
        <stp/>
        <stp>T</stp>
        <tr r="H431" s="2"/>
      </tp>
      <tp t="s">
        <v>Synchrony Financial</v>
        <stp/>
        <stp>ContractData</stp>
        <stp>S.SYF</stp>
        <stp>LongDescription</stp>
        <stp/>
        <stp>T</stp>
        <tr r="H430" s="2"/>
      </tp>
      <tp t="s">
        <v>Seagate Technology Holdings PLC</v>
        <stp/>
        <stp>ContractData</stp>
        <stp>S.STX</stp>
        <stp>LongDescription</stp>
        <stp/>
        <stp>T</stp>
        <tr r="H426" s="2"/>
      </tp>
      <tp t="s">
        <v>Constellation Brands Inc</v>
        <stp/>
        <stp>ContractData</stp>
        <stp>S.STZ</stp>
        <stp>LongDescription</stp>
        <stp/>
        <stp>T</stp>
        <tr r="H427" s="2"/>
      </tp>
      <tp t="s">
        <v>State Street Corp</v>
        <stp/>
        <stp>ContractData</stp>
        <stp>S.STT</stp>
        <stp>LongDescription</stp>
        <stp/>
        <stp>T</stp>
        <tr r="H425" s="2"/>
      </tp>
      <tp t="s">
        <v>STERIS plc</v>
        <stp/>
        <stp>ContractData</stp>
        <stp>S.STE</stp>
        <stp>LongDescription</stp>
        <stp/>
        <stp>T</stp>
        <tr r="H424" s="2"/>
      </tp>
      <tp t="s">
        <v>Stanley Black and Decker Inc</v>
        <stp/>
        <stp>ContractData</stp>
        <stp>S.SWK</stp>
        <stp>LongDescription</stp>
        <stp/>
        <stp>T</stp>
        <tr r="H428" s="2"/>
      </tp>
      <tp t="s">
        <v>SPDR S&amp;P 500</v>
        <stp/>
        <stp>ContractData</stp>
        <stp>S.SPY</stp>
        <stp>LongDescription</stp>
        <stp/>
        <stp>T</stp>
        <tr r="H4" s="1"/>
      </tp>
      <tp t="s">
        <v>Simon Property Grp</v>
        <stp/>
        <stp>ContractData</stp>
        <stp>S.SPG</stp>
        <stp>LongDescription</stp>
        <stp/>
        <stp>T</stp>
        <tr r="H421" s="2"/>
      </tp>
      <tp t="s">
        <v>Sempra</v>
        <stp/>
        <stp>ContractData</stp>
        <stp>S.SRE</stp>
        <stp>LongDescription</stp>
        <stp/>
        <stp>T</stp>
        <tr r="H423" s="2"/>
      </tp>
      <tp t="s">
        <v>Prologis, Inc</v>
        <stp/>
        <stp>ContractData</stp>
        <stp>S.PLD</stp>
        <stp>LongDescription</stp>
        <stp/>
        <stp>T</stp>
        <tr r="H375" s="2"/>
      </tp>
      <tp t="s">
        <v>Pinnacle West Captl Corp</v>
        <stp/>
        <stp>ContractData</stp>
        <stp>S.PNW</stp>
        <stp>LongDescription</stp>
        <stp/>
        <stp>T</stp>
        <tr r="H379" s="2"/>
      </tp>
      <tp t="s">
        <v>Pentair Ltd.</v>
        <stp/>
        <stp>ContractData</stp>
        <stp>S.PNR</stp>
        <stp>LongDescription</stp>
        <stp/>
        <stp>T</stp>
        <tr r="H378" s="2"/>
      </tp>
      <tp t="s">
        <v>PNC Fincl Svcs Grp Inc</v>
        <stp/>
        <stp>ContractData</stp>
        <stp>S.PNC</stp>
        <stp>LongDescription</stp>
        <stp/>
        <stp>T</stp>
        <tr r="H377" s="2"/>
      </tp>
      <tp t="s">
        <v>PulteGroup Inc</v>
        <stp/>
        <stp>ContractData</stp>
        <stp>S.PHM</stp>
        <stp>LongDescription</stp>
        <stp/>
        <stp>T</stp>
        <tr r="H372" s="2"/>
      </tp>
      <tp t="s">
        <v>PerkinElmer Inc</v>
        <stp/>
        <stp>ContractData</stp>
        <stp>S.PKI</stp>
        <stp>LongDescription</stp>
        <stp/>
        <stp>T</stp>
        <tr r="H374" s="2"/>
      </tp>
      <tp t="s">
        <v>Packaging Corp of America</v>
        <stp/>
        <stp>ContractData</stp>
        <stp>S.PKG</stp>
        <stp>LongDescription</stp>
        <stp/>
        <stp>T</stp>
        <tr r="H373" s="2"/>
      </tp>
      <tp t="s">
        <v>PepsiCo Inc</v>
        <stp/>
        <stp>ContractData</stp>
        <stp>S.PEP</stp>
        <stp>LongDescription</stp>
        <stp/>
        <stp>T</stp>
        <tr r="H366" s="2"/>
      </tp>
      <tp t="s">
        <v>Pub Svc Entrpr Grp Inc</v>
        <stp/>
        <stp>ContractData</stp>
        <stp>S.PEG</stp>
        <stp>LongDescription</stp>
        <stp/>
        <stp>T</stp>
        <tr r="H364" s="2"/>
      </tp>
      <tp t="s">
        <v>Progressive Corp</v>
        <stp/>
        <stp>ContractData</stp>
        <stp>S.PGR</stp>
        <stp>LongDescription</stp>
        <stp/>
        <stp>T</stp>
        <tr r="H370" s="2"/>
      </tp>
      <tp t="s">
        <v>Pfizer Inc</v>
        <stp/>
        <stp>ContractData</stp>
        <stp>S.PFE</stp>
        <stp>LongDescription</stp>
        <stp/>
        <stp>T</stp>
        <tr r="H367" s="2"/>
      </tp>
      <tp t="s">
        <v>Principal Financial Group</v>
        <stp/>
        <stp>ContractData</stp>
        <stp>S.PFG</stp>
        <stp>LongDescription</stp>
        <stp/>
        <stp>T</stp>
        <tr r="H368" s="2"/>
      </tp>
      <tp t="s">
        <v>Pioneer Natural Resources</v>
        <stp/>
        <stp>ContractData</stp>
        <stp>S.PXD</stp>
        <stp>LongDescription</stp>
        <stp/>
        <stp>T</stp>
        <tr r="H389" s="2"/>
      </tp>
      <tp t="s">
        <v>PTC Inc</v>
        <stp/>
        <stp>ContractData</stp>
        <stp>S.PTC</stp>
        <stp>LongDescription</stp>
        <stp/>
        <stp>T</stp>
        <tr r="H386" s="2"/>
      </tp>
      <tp t="s">
        <v>Quanta Services Inc</v>
        <stp/>
        <stp>ContractData</stp>
        <stp>S.PWR</stp>
        <stp>LongDescription</stp>
        <stp/>
        <stp>T</stp>
        <tr r="H388" s="2"/>
      </tp>
      <tp t="s">
        <v>PVH Corp</v>
        <stp/>
        <stp>ContractData</stp>
        <stp>S.PVH</stp>
        <stp>LongDescription</stp>
        <stp/>
        <stp>T</stp>
        <tr r="H387" s="2"/>
      </tp>
      <tp t="s">
        <v>PPL Corp</v>
        <stp/>
        <stp>ContractData</stp>
        <stp>S.PPL</stp>
        <stp>LongDescription</stp>
        <stp/>
        <stp>T</stp>
        <tr r="H382" s="2"/>
      </tp>
      <tp t="s">
        <v>PPG Industries Inc</v>
        <stp/>
        <stp>ContractData</stp>
        <stp>S.PPG</stp>
        <stp>LongDescription</stp>
        <stp/>
        <stp>T</stp>
        <tr r="H381" s="2"/>
      </tp>
      <tp t="s">
        <v>Phillips 66 Common Stock</v>
        <stp/>
        <stp>ContractData</stp>
        <stp>S.PSX</stp>
        <stp>LongDescription</stp>
        <stp/>
        <stp>T</stp>
        <tr r="H385" s="2"/>
      </tp>
      <tp t="s">
        <v>Public Storage Inc</v>
        <stp/>
        <stp>ContractData</stp>
        <stp>S.PSA</stp>
        <stp>LongDescription</stp>
        <stp/>
        <stp>T</stp>
        <tr r="H384" s="2"/>
      </tp>
      <tp t="s">
        <v>Prudential Financial Inc</v>
        <stp/>
        <stp>ContractData</stp>
        <stp>S.PRU</stp>
        <stp>LongDescription</stp>
        <stp/>
        <stp>T</stp>
        <tr r="H383" s="2"/>
      </tp>
      <tp t="s">
        <v>Visa Inc.</v>
        <stp/>
        <stp>ContractData</stp>
        <stp>S.V</stp>
        <stp>LongDescription</stp>
        <stp/>
        <stp>T</stp>
        <tr r="H470" s="2"/>
      </tp>
      <tp t="s">
        <v>AT&amp;T Inc</v>
        <stp/>
        <stp>ContractData</stp>
        <stp>S.T</stp>
        <stp>LongDescription</stp>
        <stp/>
        <stp>T</stp>
        <tr r="H433" s="2"/>
      </tp>
      <tp t="s">
        <v>Realty Income Corp</v>
        <stp/>
        <stp>ContractData</stp>
        <stp>S.O</stp>
        <stp>LongDescription</stp>
        <stp/>
        <stp>T</stp>
        <tr r="H350" s="2"/>
      </tp>
      <tp t="s">
        <v>Loews Corporation</v>
        <stp/>
        <stp>ContractData</stp>
        <stp>S.L</stp>
        <stp>LongDescription</stp>
        <stp/>
        <stp>T</stp>
        <tr r="H273" s="2"/>
      </tp>
      <tp t="s">
        <v>Kellogg Company</v>
        <stp/>
        <stp>ContractData</stp>
        <stp>S.K</stp>
        <stp>LongDescription</stp>
        <stp/>
        <stp>T</stp>
        <tr r="H262" s="2"/>
      </tp>
      <tp t="s">
        <v>Jacobs Engineering Group, Inc.</v>
        <stp/>
        <stp>ContractData</stp>
        <stp>S.J</stp>
        <stp>LongDescription</stp>
        <stp/>
        <stp>T</stp>
        <tr r="H255" s="2"/>
      </tp>
      <tp t="s">
        <v>Ford Motor Company</v>
        <stp/>
        <stp>ContractData</stp>
        <stp>S.F</stp>
        <stp>LongDescription</stp>
        <stp/>
        <stp>T</stp>
        <tr r="H181" s="2"/>
      </tp>
      <tp t="s">
        <v>Dominion Energy, Inc.</v>
        <stp/>
        <stp>ContractData</stp>
        <stp>S.D</stp>
        <stp>LongDescription</stp>
        <stp/>
        <stp>T</stp>
        <tr r="H131" s="2"/>
      </tp>
      <tp t="s">
        <v>Citigroup Inc</v>
        <stp/>
        <stp>ContractData</stp>
        <stp>S.C</stp>
        <stp>LongDescription</stp>
        <stp/>
        <stp>T</stp>
        <tr r="H78" s="2"/>
      </tp>
      <tp t="s">
        <v>Agilent Technologies</v>
        <stp/>
        <stp>ContractData</stp>
        <stp>S.A</stp>
        <stp>LongDescription</stp>
        <stp/>
        <stp>T</stp>
        <tr r="H3" s="2"/>
      </tp>
      <tp>
        <v>-21.64</v>
        <stp/>
        <stp>ContractData</stp>
        <stp>S.DE</stp>
        <stp>NetLastTradeToday</stp>
        <stp/>
        <stp>T</stp>
        <tr r="C134" s="2"/>
      </tp>
      <tp>
        <v>-0.13</v>
        <stp/>
        <stp>ContractData</stp>
        <stp>S.DD</stp>
        <stp>NetLastTradeToday</stp>
        <stp/>
        <stp>T</stp>
        <tr r="C133" s="2"/>
      </tp>
      <tp>
        <v>-1.92</v>
        <stp/>
        <stp>ContractData</stp>
        <stp>S.DG</stp>
        <stp>NetLastTradeToday</stp>
        <stp/>
        <stp>T</stp>
        <tr r="C136" s="2"/>
      </tp>
      <tp>
        <v>61.870000000000005</v>
        <stp/>
        <stp>ContractData</stp>
        <stp>S.AFL</stp>
        <stp>LastTrade</stp>
        <stp/>
        <stp>T</stp>
        <tr r="B20" s="2"/>
      </tp>
      <tp>
        <v>-0.66</v>
        <stp/>
        <stp>ContractData</stp>
        <stp>S.KMX</stp>
        <stp>NetLastTradeToday</stp>
        <stp/>
        <stp>T</stp>
        <tr r="C270" s="2"/>
      </tp>
      <tp>
        <v>0.01</v>
        <stp/>
        <stp>ContractData</stp>
        <stp>S.BMY</stp>
        <stp>NetLastTradeToday</stp>
        <stp/>
        <stp>T</stp>
        <tr r="C71" s="2"/>
      </tp>
      <tp>
        <v>2.0861312561554302</v>
        <stp/>
        <stp>ContractData</stp>
        <stp>S.QRVO</stp>
        <stp>PerCentNetLastTrade</stp>
        <stp/>
        <stp>T</stp>
        <tr r="D392" s="2"/>
      </tp>
      <tp>
        <v>48.64</v>
        <stp/>
        <stp>ContractData</stp>
        <stp>S.PFE</stp>
        <stp>LastTrade</stp>
        <stp/>
        <stp>T</stp>
        <tr r="B367" s="2"/>
      </tp>
      <tp>
        <v>-5.65</v>
        <stp/>
        <stp>ContractData</stp>
        <stp>S.LMT</stp>
        <stp>NetLastTradeToday</stp>
        <stp/>
        <stp>T</stp>
        <tr r="C281" s="2"/>
      </tp>
      <tp>
        <v>-4.4800000000000004</v>
        <stp/>
        <stp>ContractData</stp>
        <stp>S.AMT</stp>
        <stp>NetLastTradeToday</stp>
        <stp/>
        <stp>T</stp>
        <tr r="C36" s="2"/>
      </tp>
      <tp>
        <v>-0.28000000000000003</v>
        <stp/>
        <stp>ContractData</stp>
        <stp>S.WMT</stp>
        <stp>NetLastTradeToday</stp>
        <stp/>
        <stp>T</stp>
        <tr r="C492" s="2"/>
      </tp>
      <tp>
        <v>122.5</v>
        <stp/>
        <stp>ContractData</stp>
        <stp>S.IFF</stp>
        <stp>LastTrade</stp>
        <stp/>
        <stp>T</stp>
        <tr r="B240" s="2"/>
      </tp>
      <tp>
        <v>41.4</v>
        <stp/>
        <stp>ContractData</stp>
        <stp>S.CFG</stp>
        <stp>LastTrade</stp>
        <stp/>
        <stp>T</stp>
        <tr r="B95" s="2"/>
      </tp>
      <tp>
        <v>70.87</v>
        <stp/>
        <stp>ContractData</stp>
        <stp>S.PFG</stp>
        <stp>LastTrade</stp>
        <stp/>
        <stp>T</stp>
        <tr r="B368" s="2"/>
      </tp>
      <tp>
        <v>-2.63</v>
        <stp/>
        <stp>ContractData</stp>
        <stp>S.EMR</stp>
        <stp>NetLastTradeToday</stp>
        <stp/>
        <stp>T</stp>
        <tr r="C164" s="2"/>
      </tp>
      <tp>
        <v>-1.3900000000000001</v>
        <stp/>
        <stp>ContractData</stp>
        <stp>S.CMS</stp>
        <stp>NetLastTradeToday</stp>
        <stp/>
        <stp>T</stp>
        <tr r="C108" s="2"/>
      </tp>
      <tp>
        <v>-2.65</v>
        <stp/>
        <stp>ContractData</stp>
        <stp>S.AMP</stp>
        <stp>NetLastTradeToday</stp>
        <stp/>
        <stp>T</stp>
        <tr r="C35" s="2"/>
      </tp>
      <tp>
        <v>66.61</v>
        <stp/>
        <stp>ContractData</stp>
        <stp>S.BFB</stp>
        <stp>LastTrade</stp>
        <stp/>
        <stp>T</stp>
        <tr r="B63" s="2"/>
      </tp>
      <tp>
        <v>50.32</v>
        <stp/>
        <stp>ContractData</stp>
        <stp>S.TFC</stp>
        <stp>LastTrade</stp>
        <stp/>
        <stp>T</stp>
        <tr r="B440" s="2"/>
      </tp>
      <tp>
        <v>45.43</v>
        <stp/>
        <stp>ContractData</stp>
        <stp>S.WFC</stp>
        <stp>LastTrade</stp>
        <stp/>
        <stp>T</stp>
        <tr r="B488" s="2"/>
      </tp>
      <tp>
        <v>53.81</v>
        <stp/>
        <stp>ContractData</stp>
        <stp>S.VFC</stp>
        <stp>LastTrade</stp>
        <stp/>
        <stp>T</stp>
        <tr r="B471" s="2"/>
      </tp>
      <tp>
        <v>-1.02</v>
        <stp/>
        <stp>ContractData</stp>
        <stp>S.EMN</stp>
        <stp>NetLastTradeToday</stp>
        <stp/>
        <stp>T</stp>
        <tr r="C163" s="2"/>
      </tp>
      <tp>
        <v>-23.53</v>
        <stp/>
        <stp>ContractData</stp>
        <stp>S.TMO</stp>
        <stp>NetLastTradeToday</stp>
        <stp/>
        <stp>T</stp>
        <tr r="C444" s="2"/>
      </tp>
      <tp>
        <v>-1.28</v>
        <stp/>
        <stp>ContractData</stp>
        <stp>S.MMM</stp>
        <stp>NetLastTradeToday</stp>
        <stp/>
        <stp>T</stp>
        <tr r="C309" s="2"/>
      </tp>
      <tp>
        <v>211.21</v>
        <stp/>
        <stp>ContractData</stp>
        <stp>S.EFX</stp>
        <stp>LastTrade</stp>
        <stp/>
        <stp>T</stp>
        <tr r="B159" s="2"/>
      </tp>
      <tp>
        <v>326.67</v>
        <stp/>
        <stp>ContractData</stp>
        <stp>S.TFX</stp>
        <stp>LastTrade</stp>
        <stp/>
        <stp>T</stp>
        <tr r="B441" s="2"/>
      </tp>
      <tp>
        <v>1.6790904299375047</v>
        <stp/>
        <stp>ContractData</stp>
        <stp>S.QCOM</stp>
        <stp>PerCentNetLastTrade</stp>
        <stp/>
        <stp>T</stp>
        <tr r="D391" s="2"/>
      </tp>
      <tp>
        <v>-0.61</v>
        <stp/>
        <stp>ContractData</stp>
        <stp>S.KMI</stp>
        <stp>NetLastTradeToday</stp>
        <stp/>
        <stp>T</stp>
        <tr r="C269" s="2"/>
      </tp>
      <tp>
        <v>-4.2</v>
        <stp/>
        <stp>ContractData</stp>
        <stp>S.CMI</stp>
        <stp>NetLastTradeToday</stp>
        <stp/>
        <stp>T</stp>
        <tr r="C107" s="2"/>
      </tp>
      <tp>
        <v>22.150000000000002</v>
        <stp/>
        <stp>ContractData</stp>
        <stp>S.CMG</stp>
        <stp>NetLastTradeToday</stp>
        <stp/>
        <stp>T</stp>
        <tr r="C106" s="2"/>
      </tp>
      <tp>
        <v>1.6400000000000001</v>
        <stp/>
        <stp>ContractData</stp>
        <stp>S.AMD</stp>
        <stp>NetLastTradeToday</stp>
        <stp/>
        <stp>T</stp>
        <tr r="C32" s="2"/>
      </tp>
      <tp>
        <v>-2.41</v>
        <stp/>
        <stp>ContractData</stp>
        <stp>S.RMD</stp>
        <stp>NetLastTradeToday</stp>
        <stp/>
        <stp>T</stp>
        <tr r="C401" s="2"/>
      </tp>
      <tp>
        <v>-0.85</v>
        <stp/>
        <stp>ContractData</stp>
        <stp>S.AME</stp>
        <stp>NetLastTradeToday</stp>
        <stp/>
        <stp>T</stp>
        <tr r="C33" s="2"/>
      </tp>
      <tp>
        <v>-3.43</v>
        <stp/>
        <stp>ContractData</stp>
        <stp>S.CME</stp>
        <stp>NetLastTradeToday</stp>
        <stp/>
        <stp>T</stp>
        <tr r="C105" s="2"/>
      </tp>
      <tp>
        <v>4.0200000000000005</v>
        <stp/>
        <stp>ContractData</stp>
        <stp>S.KMB</stp>
        <stp>NetLastTradeToday</stp>
        <stp/>
        <stp>T</stp>
        <tr r="C268" s="2"/>
      </tp>
      <tp>
        <v>-1.53</v>
        <stp/>
        <stp>ContractData</stp>
        <stp>S.WMB</stp>
        <stp>NetLastTradeToday</stp>
        <stp/>
        <stp>T</stp>
        <tr r="C491" s="2"/>
      </tp>
      <tp>
        <v>-0.23</v>
        <stp/>
        <stp>ContractData</stp>
        <stp>S.MMC</stp>
        <stp>NetLastTradeToday</stp>
        <stp/>
        <stp>T</stp>
        <tr r="C308" s="2"/>
      </tp>
      <tp>
        <v>-0.1</v>
        <stp/>
        <stp>ContractData</stp>
        <stp>S.OMC</stp>
        <stp>NetLastTradeToday</stp>
        <stp/>
        <stp>T</stp>
        <tr r="C354" s="2"/>
      </tp>
      <tp>
        <v>-1.5</v>
        <stp/>
        <stp>ContractData</stp>
        <stp>S.FMC</stp>
        <stp>NetLastTradeToday</stp>
        <stp/>
        <stp>T</stp>
        <tr r="C195" s="2"/>
      </tp>
      <tp>
        <v>2.2200000000000002</v>
        <stp/>
        <stp>ContractData</stp>
        <stp>S.VMC</stp>
        <stp>NetLastTradeToday</stp>
        <stp/>
        <stp>T</stp>
        <tr r="C473" s="2"/>
      </tp>
      <tp>
        <v>2.2800000000000002</v>
        <stp/>
        <stp>ContractData</stp>
        <stp>S.CMA</stp>
        <stp>NetLastTradeToday</stp>
        <stp/>
        <stp>T</stp>
        <tr r="C103" s="2"/>
      </tp>
      <tp>
        <v>111.9</v>
        <stp/>
        <stp>ContractData</stp>
        <stp>S.DFS</stp>
        <stp>LastTrade</stp>
        <stp/>
        <stp>T</stp>
        <tr r="B135" s="2"/>
      </tp>
      <tp>
        <v>1.28</v>
        <stp/>
        <stp>ContractData</stp>
        <stp>S.EW</stp>
        <stp>NetLastTradeToday</stp>
        <stp/>
        <stp>T</stp>
        <tr r="C176" s="2"/>
      </tp>
      <tp>
        <v>-1.69</v>
        <stp/>
        <stp>ContractData</stp>
        <stp>S.ES</stp>
        <stp>NetLastTradeToday</stp>
        <stp/>
        <stp>T</stp>
        <tr r="C170" s="2"/>
      </tp>
      <tp>
        <v>30.53</v>
        <stp/>
        <stp>ContractData</stp>
        <stp>S.NI</stp>
        <stp>LastTrade</stp>
        <stp/>
        <stp>T</stp>
        <tr r="B333" s="2"/>
      </tp>
      <tp>
        <v>-1.1200000000000001</v>
        <stp/>
        <stp>ContractData</stp>
        <stp>S.ED</stp>
        <stp>NetLastTradeToday</stp>
        <stp/>
        <stp>T</stp>
        <tr r="C158" s="2"/>
      </tp>
      <tp>
        <v>-0.79</v>
        <stp/>
        <stp>ContractData</stp>
        <stp>S.EA</stp>
        <stp>NetLastTradeToday</stp>
        <stp/>
        <stp>T</stp>
        <tr r="C155" s="2"/>
      </tp>
      <tp>
        <v>2.23</v>
        <stp/>
        <stp>ContractData</stp>
        <stp>S.EL</stp>
        <stp>NetLastTradeToday</stp>
        <stp/>
        <stp>T</stp>
        <tr r="C161" s="2"/>
      </tp>
      <tp>
        <v>41.87</v>
        <stp/>
        <stp>ContractData</stp>
        <stp>S.MGM</stp>
        <stp>LastTrade</stp>
        <stp/>
        <stp>T</stp>
        <tr r="B303" s="2"/>
      </tp>
      <tp>
        <v>32.22</v>
        <stp/>
        <stp>ContractData</stp>
        <stp>S.OGN</stp>
        <stp>LastTrade</stp>
        <stp/>
        <stp>T</stp>
        <tr r="B352" s="2"/>
      </tp>
      <tp>
        <v>1.1500000000000001</v>
        <stp/>
        <stp>ContractData</stp>
        <stp>S.CLX</stp>
        <stp>NetLastTradeToday</stp>
        <stp/>
        <stp>T</stp>
        <tr r="C102" s="2"/>
      </tp>
      <tp>
        <v>4.22</v>
        <stp/>
        <stp>ContractData</stp>
        <stp>S.LLY</stp>
        <stp>NetLastTradeToday</stp>
        <stp/>
        <stp>T</stp>
        <tr r="C280" s="2"/>
      </tp>
      <tp>
        <v>0.78</v>
        <stp/>
        <stp>ContractData</stp>
        <stp>S.XLY</stp>
        <stp>NetLastTradeToday</stp>
        <stp/>
        <stp>T</stp>
        <tr r="C17" s="1"/>
      </tp>
      <tp>
        <v>0.13</v>
        <stp/>
        <stp>ContractData</stp>
        <stp>S.XLV</stp>
        <stp>NetLastTradeToday</stp>
        <stp/>
        <stp>T</stp>
        <tr r="C16" s="1"/>
      </tp>
      <tp>
        <v>0.16</v>
        <stp/>
        <stp>ContractData</stp>
        <stp>S.GLW</stp>
        <stp>NetLastTradeToday</stp>
        <stp/>
        <stp>T</stp>
        <tr r="C207" s="2"/>
      </tp>
      <tp>
        <v>1.53</v>
        <stp/>
        <stp>ContractData</stp>
        <stp>S.HLT</stp>
        <stp>NetLastTradeToday</stp>
        <stp/>
        <stp>T</stp>
        <tr r="C225" s="2"/>
      </tp>
      <tp>
        <v>-1.3</v>
        <stp/>
        <stp>ContractData</stp>
        <stp>S.FLT</stp>
        <stp>NetLastTradeToday</stp>
        <stp/>
        <stp>T</stp>
        <tr r="C194" s="2"/>
      </tp>
      <tp>
        <v>-0.91</v>
        <stp/>
        <stp>ContractData</stp>
        <stp>S.XLU</stp>
        <stp>NetLastTradeToday</stp>
        <stp/>
        <stp>T</stp>
        <tr r="C15" s="1"/>
      </tp>
      <tp>
        <v>0.57999999999999996</v>
        <stp/>
        <stp>ContractData</stp>
        <stp>S.DLR</stp>
        <stp>NetLastTradeToday</stp>
        <stp/>
        <stp>T</stp>
        <tr r="C142" s="2"/>
      </tp>
      <tp>
        <v>1.662210856677903</v>
        <stp/>
        <stp>ContractData</stp>
        <stp>S.PYPL</stp>
        <stp>PerCentNetLastTrade</stp>
        <stp/>
        <stp>T</stp>
        <tr r="D390" s="2"/>
      </tp>
      <tp>
        <v>-0.02</v>
        <stp/>
        <stp>ContractData</stp>
        <stp>S.XLP</stp>
        <stp>NetLastTradeToday</stp>
        <stp/>
        <stp>T</stp>
        <tr r="C13" s="1"/>
      </tp>
      <tp>
        <v>-1.1027278003482299</v>
        <stp/>
        <stp>ContractData</stp>
        <stp>S.PEAK</stp>
        <stp>PerCentNetLastTrade</stp>
        <stp/>
        <stp>T</stp>
        <tr r="D363" s="2"/>
      </tp>
      <tp>
        <v>3.9398084815321477</v>
        <stp/>
        <stp>ContractData</stp>
        <stp>S.PENN</stp>
        <stp>PerCentNetLastTrade</stp>
        <stp/>
        <stp>T</stp>
        <tr r="D365" s="2"/>
      </tp>
      <tp>
        <v>-2.33</v>
        <stp/>
        <stp>ContractData</stp>
        <stp>S.VLO</stp>
        <stp>NetLastTradeToday</stp>
        <stp/>
        <stp>T</stp>
        <tr r="C472" s="2"/>
      </tp>
      <tp>
        <v>-0.8</v>
        <stp/>
        <stp>ContractData</stp>
        <stp>S.ALL</stp>
        <stp>NetLastTradeToday</stp>
        <stp/>
        <stp>T</stp>
        <tr r="C28" s="2"/>
      </tp>
      <tp>
        <v>-0.91</v>
        <stp/>
        <stp>ContractData</stp>
        <stp>S.BLL</stp>
        <stp>NetLastTradeToday</stp>
        <stp/>
        <stp>T</stp>
        <tr r="C70" s="2"/>
      </tp>
      <tp>
        <v>-1.82</v>
        <stp/>
        <stp>ContractData</stp>
        <stp>S.MLM</stp>
        <stp>NetLastTradeToday</stp>
        <stp/>
        <stp>T</stp>
        <tr r="C307" s="2"/>
      </tp>
      <tp>
        <v>136.27000000000001</v>
        <stp/>
        <stp>ContractData</stp>
        <stp>S.DGX</stp>
        <stp>LastTrade</stp>
        <stp/>
        <stp>T</stp>
        <tr r="B137" s="2"/>
      </tp>
      <tp>
        <v>0.90206185567010311</v>
        <stp/>
        <stp>ContractData</stp>
        <stp>S.PARA</stp>
        <stp>PerCentNetLastTrade</stp>
        <stp/>
        <stp>T</stp>
        <tr r="D359" s="2"/>
      </tp>
      <tp>
        <v>2.9496232726289828</v>
        <stp/>
        <stp>ContractData</stp>
        <stp>S.PAYC</stp>
        <stp>PerCentNetLastTrade</stp>
        <stp/>
        <stp>T</stp>
        <tr r="D360" s="2"/>
      </tp>
      <tp>
        <v>-0.47202131709173961</v>
        <stp/>
        <stp>ContractData</stp>
        <stp>S.PAYX</stp>
        <stp>PerCentNetLastTrade</stp>
        <stp/>
        <stp>T</stp>
        <tr r="D361" s="2"/>
      </tp>
      <tp>
        <v>0.12</v>
        <stp/>
        <stp>ContractData</stp>
        <stp>S.ALK</stp>
        <stp>NetLastTradeToday</stp>
        <stp/>
        <stp>T</stp>
        <tr r="C27" s="2"/>
      </tp>
      <tp>
        <v>-3.58</v>
        <stp/>
        <stp>ContractData</stp>
        <stp>S.BLK</stp>
        <stp>NetLastTradeToday</stp>
        <stp/>
        <stp>T</stp>
        <tr r="C69" s="2"/>
      </tp>
      <tp>
        <v>0.79</v>
        <stp/>
        <stp>ContractData</stp>
        <stp>S.XLK</stp>
        <stp>NetLastTradeToday</stp>
        <stp/>
        <stp>T</stp>
        <tr r="C12" s="1"/>
      </tp>
      <tp>
        <v>5.8349865795308674E-2</v>
        <stp/>
        <stp>ContractData</stp>
        <stp>S.PCAR</stp>
        <stp>PerCentNetLastTrade</stp>
        <stp/>
        <stp>T</stp>
        <tr r="D362" s="2"/>
      </tp>
      <tp>
        <v>46.25</v>
        <stp/>
        <stp>ContractData</stp>
        <stp>S.GOOGL</stp>
        <stp>NetLastTradeToday</stp>
        <stp/>
        <stp>T</stp>
        <tr r="C211" s="2"/>
      </tp>
      <tp>
        <v>-0.75</v>
        <stp/>
        <stp>ContractData</stp>
        <stp>S.XLI</stp>
        <stp>NetLastTradeToday</stp>
        <stp/>
        <stp>T</stp>
        <tr r="C11" s="1"/>
      </tp>
      <tp>
        <v>-0.22</v>
        <stp/>
        <stp>ContractData</stp>
        <stp>S.XLF</stp>
        <stp>NetLastTradeToday</stp>
        <stp/>
        <stp>T</stp>
        <tr r="C10" s="1"/>
      </tp>
      <tp>
        <v>241.93</v>
        <stp/>
        <stp>ContractData</stp>
        <stp>S.TGT</stp>
        <stp>LastTrade</stp>
        <stp/>
        <stp>T</stp>
        <tr r="B442" s="2"/>
      </tp>
      <tp>
        <v>375.38</v>
        <stp/>
        <stp>ContractData</stp>
        <stp>S.VGT</stp>
        <stp>LastTrade</stp>
        <stp/>
        <stp>T</stp>
        <tr r="B5" s="1"/>
      </tp>
      <tp>
        <v>-2.54</v>
        <stp/>
        <stp>ContractData</stp>
        <stp>S.PLD</stp>
        <stp>NetLastTradeToday</stp>
        <stp/>
        <stp>T</stp>
        <tr r="C375" s="2"/>
      </tp>
      <tp>
        <v>1.8954154038581805</v>
        <stp/>
        <stp>ContractData</stp>
        <stp>S.POOL</stp>
        <stp>PerCentNetLastTrade</stp>
        <stp/>
        <stp>T</stp>
        <tr r="D380" s="2"/>
      </tp>
      <tp>
        <v>-2.97</v>
        <stp/>
        <stp>ContractData</stp>
        <stp>S.XLE</stp>
        <stp>NetLastTradeToday</stp>
        <stp/>
        <stp>T</stp>
        <tr r="C9" s="1"/>
      </tp>
      <tp>
        <v>-3.74</v>
        <stp/>
        <stp>ContractData</stp>
        <stp>S.ALB</stp>
        <stp>NetLastTradeToday</stp>
        <stp/>
        <stp>T</stp>
        <tr r="C25" s="2"/>
      </tp>
      <tp>
        <v>-0.70000000000000007</v>
        <stp/>
        <stp>ContractData</stp>
        <stp>S.XLB</stp>
        <stp>NetLastTradeToday</stp>
        <stp/>
        <stp>T</stp>
        <tr r="C7" s="1"/>
      </tp>
      <tp>
        <v>-3.12</v>
        <stp/>
        <stp>ContractData</stp>
        <stp>S.SLB</stp>
        <stp>NetLastTradeToday</stp>
        <stp/>
        <stp>T</stp>
        <tr r="C417" s="2"/>
      </tp>
      <tp>
        <v>0.51</v>
        <stp/>
        <stp>ContractData</stp>
        <stp>S.XLC</stp>
        <stp>NetLastTradeToday</stp>
        <stp/>
        <stp>T</stp>
        <tr r="C8" s="1"/>
      </tp>
      <tp>
        <v>109.45</v>
        <stp/>
        <stp>ContractData</stp>
        <stp>S.PGR</stp>
        <stp>LastTrade</stp>
        <stp/>
        <stp>T</stp>
        <tr r="B370" s="2"/>
      </tp>
      <tp>
        <v>352.6</v>
        <stp/>
        <stp>ContractData</stp>
        <stp>S.MA</stp>
        <stp>LastTrade</stp>
        <stp/>
        <stp>T</stp>
        <tr r="B292" s="2"/>
      </tp>
      <tp>
        <v>55.04</v>
        <stp/>
        <stp>ContractData</stp>
        <stp>S.MO</stp>
        <stp>LastTrade</stp>
        <stp/>
        <stp>T</stp>
        <tr r="B311" s="2"/>
      </tp>
      <tp>
        <v>-0.84</v>
        <stp/>
        <stp>ContractData</stp>
        <stp>S.FE</stp>
        <stp>NetLastTradeToday</stp>
        <stp/>
        <stp>T</stp>
        <tr r="C189" s="2"/>
      </tp>
      <tp>
        <v>69.67</v>
        <stp/>
        <stp>ContractData</stp>
        <stp>S.MU</stp>
        <stp>LastTrade</stp>
        <stp/>
        <stp>T</stp>
        <tr r="B326" s="2"/>
      </tp>
      <tp>
        <v>84.12</v>
        <stp/>
        <stp>ContractData</stp>
        <stp>S.MS</stp>
        <stp>LastTrade</stp>
        <stp/>
        <stp>T</stp>
        <tr r="B319" s="2"/>
      </tp>
      <tp>
        <v>1.7</v>
        <stp/>
        <stp>ContractData</stp>
        <stp>S.FB</stp>
        <stp>NetLastTradeToday</stp>
        <stp/>
        <stp>T</stp>
        <tr r="C184" s="2"/>
      </tp>
      <tp>
        <v>90.67</v>
        <stp/>
        <stp>ContractData</stp>
        <stp>S.ADM</stp>
        <stp>LastTrade</stp>
        <stp/>
        <stp>T</stp>
        <tr r="B14" s="2"/>
      </tp>
      <tp>
        <v>1.8071242397914857</v>
        <stp/>
        <stp>ContractData</stp>
        <stp>S.SWKS</stp>
        <stp>PerCentNetLastTrade</stp>
        <stp/>
        <stp>T</stp>
        <tr r="D429" s="2"/>
      </tp>
      <tp>
        <v>157.94</v>
        <stp/>
        <stp>ContractData</stp>
        <stp>S.ADI</stp>
        <stp>LastTrade</stp>
        <stp/>
        <stp>T</stp>
        <tr r="B13" s="2"/>
      </tp>
      <tp>
        <v>-0.38982247273876625</v>
        <stp/>
        <stp>ContractData</stp>
        <stp>S.SPGI</stp>
        <stp>PerCentNetLastTrade</stp>
        <stp/>
        <stp>T</stp>
        <tr r="D422" s="2"/>
      </tp>
      <tp>
        <v>-0.42</v>
        <stp/>
        <stp>ContractData</stp>
        <stp>S.FOX</stp>
        <stp>NetLastTradeToday</stp>
        <stp/>
        <stp>T</stp>
        <tr r="C196" s="2"/>
      </tp>
      <tp>
        <v>-1.87</v>
        <stp/>
        <stp>ContractData</stp>
        <stp>S.DOV</stp>
        <stp>NetLastTradeToday</stp>
        <stp/>
        <stp>T</stp>
        <tr r="C144" s="2"/>
      </tp>
      <tp>
        <v>1.86</v>
        <stp/>
        <stp>ContractData</stp>
        <stp>S.LOW</stp>
        <stp>NetLastTradeToday</stp>
        <stp/>
        <stp>T</stp>
        <tr r="C284" s="2"/>
      </tp>
      <tp>
        <v>-1.46</v>
        <stp/>
        <stp>ContractData</stp>
        <stp>S.NOW</stp>
        <stp>NetLastTradeToday</stp>
        <stp/>
        <stp>T</stp>
        <tr r="C338" s="2"/>
      </tp>
      <tp>
        <v>-0.70000000000000007</v>
        <stp/>
        <stp>ContractData</stp>
        <stp>S.DOW</stp>
        <stp>NetLastTradeToday</stp>
        <stp/>
        <stp>T</stp>
        <tr r="C145" s="2"/>
      </tp>
      <tp>
        <v>623.93000000000006</v>
        <stp/>
        <stp>ContractData</stp>
        <stp>S.TDG</stp>
        <stp>LastTrade</stp>
        <stp/>
        <stp>T</stp>
        <tr r="B435" s="2"/>
      </tp>
      <tp>
        <v>-2.46</v>
        <stp/>
        <stp>ContractData</stp>
        <stp>S.MOS</stp>
        <stp>NetLastTradeToday</stp>
        <stp/>
        <stp>T</stp>
        <tr r="C313" s="2"/>
      </tp>
      <tp>
        <v>-0.73</v>
        <stp/>
        <stp>ContractData</stp>
        <stp>S.AOS</stp>
        <stp>NetLastTradeToday</stp>
        <stp/>
        <stp>T</stp>
        <tr r="C42" s="2"/>
      </tp>
      <tp>
        <v>-5.07</v>
        <stp/>
        <stp>ContractData</stp>
        <stp>S.COP</stp>
        <stp>NetLastTradeToday</stp>
        <stp/>
        <stp>T</stp>
        <tr r="C113" s="2"/>
      </tp>
      <tp>
        <v>-3.86</v>
        <stp/>
        <stp>ContractData</stp>
        <stp>S.ROP</stp>
        <stp>NetLastTradeToday</stp>
        <stp/>
        <stp>T</stp>
        <tr r="C404" s="2"/>
      </tp>
      <tp>
        <v>50.63</v>
        <stp/>
        <stp>ContractData</stp>
        <stp>S.WDC</stp>
        <stp>LastTrade</stp>
        <stp/>
        <stp>T</stp>
        <tr r="B485" s="2"/>
      </tp>
      <tp>
        <v>-0.39</v>
        <stp/>
        <stp>ContractData</stp>
        <stp>S.HON</stp>
        <stp>NetLastTradeToday</stp>
        <stp/>
        <stp>T</stp>
        <tr r="C227" s="2"/>
      </tp>
      <tp>
        <v>-3.2600000000000002</v>
        <stp/>
        <stp>ContractData</stp>
        <stp>S.AON</stp>
        <stp>NetLastTradeToday</stp>
        <stp/>
        <stp>T</stp>
        <tr r="C41" s="2"/>
      </tp>
      <tp>
        <v>-0.13514587805071945</v>
        <stp/>
        <stp>ContractData</stp>
        <stp>S.SEDG</stp>
        <stp>PerCentNetLastTrade</stp>
        <stp/>
        <stp>T</stp>
        <tr r="D412" s="2"/>
      </tp>
      <tp>
        <v>4.04</v>
        <stp/>
        <stp>ContractData</stp>
        <stp>S.COO</stp>
        <stp>NetLastTradeToday</stp>
        <stp/>
        <stp>T</stp>
        <tr r="C112" s="2"/>
      </tp>
      <tp>
        <v>-0.46</v>
        <stp/>
        <stp>ContractData</stp>
        <stp>S.ROL</stp>
        <stp>NetLastTradeToday</stp>
        <stp/>
        <stp>T</stp>
        <tr r="C403" s="2"/>
      </tp>
      <tp>
        <v>-3.59</v>
        <stp/>
        <stp>ContractData</stp>
        <stp>S.XOM</stp>
        <stp>NetLastTradeToday</stp>
        <stp/>
        <stp>T</stp>
        <tr r="C500" s="2"/>
      </tp>
      <tp>
        <v>256.43</v>
        <stp/>
        <stp>ContractData</stp>
        <stp>S.BDX</stp>
        <stp>LastTrade</stp>
        <stp/>
        <stp>T</stp>
        <tr r="B61" s="2"/>
      </tp>
      <tp>
        <v>203.56</v>
        <stp/>
        <stp>ContractData</stp>
        <stp>S.FDX</stp>
        <stp>LastTrade</stp>
        <stp/>
        <stp>T</stp>
        <tr r="B188" s="2"/>
      </tp>
      <tp>
        <v>-2.2200000000000002</v>
        <stp/>
        <stp>ContractData</stp>
        <stp>S.ROK</stp>
        <stp>NetLastTradeToday</stp>
        <stp/>
        <stp>T</stp>
        <tr r="C402" s="2"/>
      </tp>
      <tp>
        <v>465.03000000000003</v>
        <stp/>
        <stp>ContractData</stp>
        <stp>S.TDY</stp>
        <stp>LastTrade</stp>
        <stp/>
        <stp>T</stp>
        <tr r="B436" s="2"/>
      </tp>
      <tp>
        <v>0.94000000000000006</v>
        <stp/>
        <stp>ContractData</stp>
        <stp>S.MOH</stp>
        <stp>NetLastTradeToday</stp>
        <stp/>
        <stp>T</stp>
        <tr r="C312" s="2"/>
      </tp>
      <tp>
        <v>-1.493174061433447</v>
        <stp/>
        <stp>ContractData</stp>
        <stp>S.SCHW</stp>
        <stp>PerCentNetLastTrade</stp>
        <stp/>
        <stp>T</stp>
        <tr r="D411" s="2"/>
      </tp>
      <tp>
        <v>-2.2573425046402447</v>
        <stp/>
        <stp>ContractData</stp>
        <stp>S.SBAC</stp>
        <stp>PerCentNetLastTrade</stp>
        <stp/>
        <stp>T</stp>
        <tr r="D408" s="2"/>
      </tp>
      <tp>
        <v>0.22736907009904042</v>
        <stp/>
        <stp>ContractData</stp>
        <stp>S.SBNY</stp>
        <stp>PerCentNetLastTrade</stp>
        <stp/>
        <stp>T</stp>
        <tr r="D409" s="2"/>
      </tp>
      <tp>
        <v>-0.16683778234086241</v>
        <stp/>
        <stp>ContractData</stp>
        <stp>S.SBUX</stp>
        <stp>PerCentNetLastTrade</stp>
        <stp/>
        <stp>T</stp>
        <tr r="D410" s="2"/>
      </tp>
      <tp>
        <v>0.24</v>
        <stp/>
        <stp>ContractData</stp>
        <stp>S.COF</stp>
        <stp>NetLastTradeToday</stp>
        <stp/>
        <stp>T</stp>
        <tr r="C111" s="2"/>
      </tp>
      <tp>
        <v>108.88</v>
        <stp/>
        <stp>ContractData</stp>
        <stp>S.MDT</stp>
        <stp>LastTrade</stp>
        <stp/>
        <stp>T</stp>
        <tr r="B301" s="2"/>
      </tp>
      <tp>
        <v>-4.76</v>
        <stp/>
        <stp>ContractData</stp>
        <stp>S.EOG</stp>
        <stp>NetLastTradeToday</stp>
        <stp/>
        <stp>T</stp>
        <tr r="C166" s="2"/>
      </tp>
      <tp>
        <v>169.49</v>
        <stp/>
        <stp>ContractData</stp>
        <stp>S.CDW</stp>
        <stp>LastTrade</stp>
        <stp/>
        <stp>T</stp>
        <tr r="B90" s="2"/>
      </tp>
      <tp>
        <v>1.4912280701754386</v>
        <stp/>
        <stp>ContractData</stp>
        <stp>S.SNPS</stp>
        <stp>PerCentNetLastTrade</stp>
        <stp/>
        <stp>T</stp>
        <tr r="D419" s="2"/>
      </tp>
      <tp>
        <v>225.89000000000001</v>
        <stp/>
        <stp>ContractData</stp>
        <stp>S.ADP</stp>
        <stp>LastTrade</stp>
        <stp/>
        <stp>T</stp>
        <tr r="B15" s="2"/>
      </tp>
      <tp>
        <v>-0.24027798314357535</v>
        <stp/>
        <stp>ContractData</stp>
        <stp>S.SIVB</stp>
        <stp>PerCentNetLastTrade</stp>
        <stp/>
        <stp>T</stp>
        <tr r="D415" s="2"/>
      </tp>
      <tp>
        <v>-6.16</v>
        <stp/>
        <stp>ContractData</stp>
        <stp>S.NOC</stp>
        <stp>NetLastTradeToday</stp>
        <stp/>
        <stp>T</stp>
        <tr r="C337" s="2"/>
      </tp>
      <tp>
        <v>57.550000000000004</v>
        <stp/>
        <stp>ContractData</stp>
        <stp>S.UDR</stp>
        <stp>LastTrade</stp>
        <stp/>
        <stp>T</stp>
        <tr r="B462" s="2"/>
      </tp>
      <tp>
        <v>425.96000000000004</v>
        <stp/>
        <stp>ContractData</stp>
        <stp>S.FDS</stp>
        <stp>LastTrade</stp>
        <stp/>
        <stp>T</stp>
        <tr r="B187" s="2"/>
      </tp>
      <tp>
        <v>-0.05</v>
        <stp/>
        <stp>ContractData</stp>
        <stp>S.GS</stp>
        <stp>NetLastTradeToday</stp>
        <stp/>
        <stp>T</stp>
        <tr r="C215" s="2"/>
      </tp>
      <tp>
        <v>262.87</v>
        <stp/>
        <stp>ContractData</stp>
        <stp>S.LH</stp>
        <stp>LastTrade</stp>
        <stp/>
        <stp>T</stp>
        <tr r="B276" s="2"/>
      </tp>
      <tp>
        <v>0.1</v>
        <stp/>
        <stp>ContractData</stp>
        <stp>S.GE</stp>
        <stp>NetLastTradeToday</stp>
        <stp/>
        <stp>T</stp>
        <tr r="C203" s="2"/>
      </tp>
      <tp>
        <v>69.02</v>
        <stp/>
        <stp>ContractData</stp>
        <stp>S.LW</stp>
        <stp>LastTrade</stp>
        <stp/>
        <stp>T</stp>
        <tr r="B289" s="2"/>
      </tp>
      <tp>
        <v>-0.46</v>
        <stp/>
        <stp>ContractData</stp>
        <stp>S.GD</stp>
        <stp>NetLastTradeToday</stp>
        <stp/>
        <stp>T</stp>
        <tr r="C202" s="2"/>
      </tp>
      <tp>
        <v>-0.09</v>
        <stp/>
        <stp>ContractData</stp>
        <stp>S.GM</stp>
        <stp>NetLastTradeToday</stp>
        <stp/>
        <stp>T</stp>
        <tr r="C208" s="2"/>
      </tp>
      <tp>
        <v>-2.5100000000000002</v>
        <stp/>
        <stp>ContractData</stp>
        <stp>S.GL</stp>
        <stp>NetLastTradeToday</stp>
        <stp/>
        <stp>T</stp>
        <tr r="C206" s="2"/>
      </tp>
      <tp>
        <v>123.32000000000001</v>
        <stp/>
        <stp>ContractData</stp>
        <stp>S.TEL</stp>
        <stp>LastTrade</stp>
        <stp/>
        <stp>T</stp>
        <tr r="B438" s="2"/>
      </tp>
      <tp>
        <v>73.14</v>
        <stp/>
        <stp>ContractData</stp>
        <stp>S.XEL</stp>
        <stp>LastTrade</stp>
        <stp/>
        <stp>T</stp>
        <tr r="B499" s="2"/>
      </tp>
      <tp>
        <v>72.680000000000007</v>
        <stp/>
        <stp>ContractData</stp>
        <stp>S.NEM</stp>
        <stp>LastTrade</stp>
        <stp/>
        <stp>T</stp>
        <tr r="B331" s="2"/>
      </tp>
      <tp>
        <v>26.36</v>
        <stp/>
        <stp>ContractData</stp>
        <stp>S.BEN</stp>
        <stp>LastTrade</stp>
        <stp/>
        <stp>T</stp>
        <tr r="B62" s="2"/>
      </tp>
      <tp>
        <v>79.11</v>
        <stp/>
        <stp>ContractData</stp>
        <stp>S.LEN</stp>
        <stp>LastTrade</stp>
        <stp/>
        <stp>T</stp>
        <tr r="B275" s="2"/>
      </tp>
      <tp>
        <v>-0.88</v>
        <stp/>
        <stp>ContractData</stp>
        <stp>S.PNW</stp>
        <stp>NetLastTradeToday</stp>
        <stp/>
        <stp>T</stp>
        <tr r="C379" s="2"/>
      </tp>
      <tp>
        <v>95.61</v>
        <stp/>
        <stp>ContractData</stp>
        <stp>S.AEE</stp>
        <stp>LastTrade</stp>
        <stp/>
        <stp>T</stp>
        <tr r="B17" s="2"/>
      </tp>
      <tp>
        <v>73.31</v>
        <stp/>
        <stp>ContractData</stp>
        <stp>S.NEE</stp>
        <stp>LastTrade</stp>
        <stp/>
        <stp>T</stp>
        <tr r="B330" s="2"/>
      </tp>
      <tp>
        <v>64.599999999999994</v>
        <stp/>
        <stp>ContractData</stp>
        <stp>S.SEE</stp>
        <stp>LastTrade</stp>
        <stp/>
        <stp>T</stp>
        <tr r="B413" s="2"/>
      </tp>
      <tp>
        <v>-1.26</v>
        <stp/>
        <stp>ContractData</stp>
        <stp>S.LNT</stp>
        <stp>NetLastTradeToday</stp>
        <stp/>
        <stp>T</stp>
        <tr r="C283" s="2"/>
      </tp>
      <tp>
        <v>61.160000000000004</v>
        <stp/>
        <stp>ContractData</stp>
        <stp>S.CEG</stp>
        <stp>LastTrade</stp>
        <stp/>
        <stp>T</stp>
        <tr r="B92" s="2"/>
      </tp>
      <tp>
        <v>72.63</v>
        <stp/>
        <stp>ContractData</stp>
        <stp>S.PEG</stp>
        <stp>LastTrade</stp>
        <stp/>
        <stp>T</stp>
        <tr r="B364" s="2"/>
      </tp>
      <tp>
        <v>69.89</v>
        <stp/>
        <stp>ContractData</stp>
        <stp>S.REG</stp>
        <stp>LastTrade</stp>
        <stp/>
        <stp>T</stp>
        <tr r="B395" s="2"/>
      </tp>
      <tp>
        <v>-0.48</v>
        <stp/>
        <stp>ContractData</stp>
        <stp>S.PNR</stp>
        <stp>NetLastTradeToday</stp>
        <stp/>
        <stp>T</stp>
        <tr r="C378" s="2"/>
      </tp>
      <tp>
        <v>-0.25</v>
        <stp/>
        <stp>ContractData</stp>
        <stp>S.CNP</stp>
        <stp>NetLastTradeToday</stp>
        <stp/>
        <stp>T</stp>
        <tr r="C110" s="2"/>
      </tp>
      <tp>
        <v>0.43</v>
        <stp/>
        <stp>ContractData</stp>
        <stp>S.UNP</stp>
        <stp>NetLastTradeToday</stp>
        <stp/>
        <stp>T</stp>
        <tr r="C466" s="2"/>
      </tp>
      <tp>
        <v>102.61</v>
        <stp/>
        <stp>ContractData</stp>
        <stp>S.WEC</stp>
        <stp>LastTrade</stp>
        <stp/>
        <stp>T</stp>
        <tr r="B486" s="2"/>
      </tp>
      <tp>
        <v>0.11190559237297988</v>
        <stp/>
        <stp>ContractData</stp>
        <stp>S.REGN</stp>
        <stp>PerCentNetLastTrade</stp>
        <stp/>
        <stp>T</stp>
        <tr r="D396" s="2"/>
      </tp>
      <tp>
        <v>0.3</v>
        <stp/>
        <stp>ContractData</stp>
        <stp>S.VNO</stp>
        <stp>NetLastTradeToday</stp>
        <stp/>
        <stp>T</stp>
        <tr r="C474" s="2"/>
      </tp>
      <tp>
        <v>3.2600000000000002</v>
        <stp/>
        <stp>ContractData</stp>
        <stp>S.JNJ</stp>
        <stp>NetLastTradeToday</stp>
        <stp/>
        <stp>T</stp>
        <tr r="C259" s="2"/>
      </tp>
      <tp>
        <v>189.09</v>
        <stp/>
        <stp>ContractData</stp>
        <stp>S.IEX</stp>
        <stp>LastTrade</stp>
        <stp/>
        <stp>T</stp>
        <tr r="B239" s="2"/>
      </tp>
      <tp>
        <v>20.53</v>
        <stp/>
        <stp>ContractData</stp>
        <stp>S.KEY</stp>
        <stp>LastTrade</stp>
        <stp/>
        <stp>T</stp>
        <tr r="B263" s="2"/>
      </tp>
      <tp>
        <v>0.45</v>
        <stp/>
        <stp>ContractData</stp>
        <stp>S.UNH</stp>
        <stp>NetLastTradeToday</stp>
        <stp/>
        <stp>T</stp>
        <tr r="C465" s="2"/>
      </tp>
      <tp>
        <v>68.27</v>
        <stp/>
        <stp>ContractData</stp>
        <stp>S.MET</stp>
        <stp>LastTrade</stp>
        <stp/>
        <stp>T</stp>
        <tr r="B302" s="2"/>
      </tp>
      <tp>
        <v>1.2275275468780205</v>
        <stp/>
        <stp>ContractData</stp>
        <stp>S.ROST</stp>
        <stp>PerCentNetLastTrade</stp>
        <stp/>
        <stp>T</stp>
        <tr r="D405" s="2"/>
      </tp>
      <tp>
        <v>99.94</v>
        <stp/>
        <stp>ContractData</stp>
        <stp>S.AEP</stp>
        <stp>LastTrade</stp>
        <stp/>
        <stp>T</stp>
        <tr r="B18" s="2"/>
      </tp>
      <tp>
        <v>172.58</v>
        <stp/>
        <stp>ContractData</stp>
        <stp>S.PEP</stp>
        <stp>LastTrade</stp>
        <stp/>
        <stp>T</stp>
        <tr r="B366" s="2"/>
      </tp>
      <tp>
        <v>-1.44</v>
        <stp/>
        <stp>ContractData</stp>
        <stp>S.LNC</stp>
        <stp>NetLastTradeToday</stp>
        <stp/>
        <stp>T</stp>
        <tr r="C282" s="2"/>
      </tp>
      <tp>
        <v>-0.08</v>
        <stp/>
        <stp>ContractData</stp>
        <stp>S.CNC</stp>
        <stp>NetLastTradeToday</stp>
        <stp/>
        <stp>T</stp>
        <tr r="C109" s="2"/>
      </tp>
      <tp>
        <v>-1.96</v>
        <stp/>
        <stp>ContractData</stp>
        <stp>S.PNC</stp>
        <stp>NetLastTradeToday</stp>
        <stp/>
        <stp>T</stp>
        <tr r="C377" s="2"/>
      </tp>
      <tp>
        <v>111.71000000000001</v>
        <stp/>
        <stp>ContractData</stp>
        <stp>S.TER</stp>
        <stp>LastTrade</stp>
        <stp/>
        <stp>T</stp>
        <tr r="B439" s="2"/>
      </tp>
      <tp>
        <v>-2.0699999999999998</v>
        <stp/>
        <stp>ContractData</stp>
        <stp>S.SNA</stp>
        <stp>NetLastTradeToday</stp>
        <stp/>
        <stp>T</stp>
        <tr r="C418" s="2"/>
      </tp>
      <tp>
        <v>22.12</v>
        <stp/>
        <stp>ContractData</stp>
        <stp>S.AES</stp>
        <stp>LastTrade</stp>
        <stp/>
        <stp>T</stp>
        <tr r="B19" s="2"/>
      </tp>
      <tp>
        <v>101.96000000000001</v>
        <stp/>
        <stp>ContractData</stp>
        <stp>S.HES</stp>
        <stp>LastTrade</stp>
        <stp/>
        <stp>T</stp>
        <tr r="B222" s="2"/>
      </tp>
      <tp>
        <v>65.58</v>
        <stp/>
        <stp>ContractData</stp>
        <stp>S.KO</stp>
        <stp>LastTrade</stp>
        <stp/>
        <stp>T</stp>
        <tr r="B271" s="2"/>
      </tp>
      <tp>
        <v>56.69</v>
        <stp/>
        <stp>ContractData</stp>
        <stp>S.KR</stp>
        <stp>LastTrade</stp>
        <stp/>
        <stp>T</stp>
        <tr r="B272" s="2"/>
      </tp>
      <tp>
        <v>138.09</v>
        <stp/>
        <stp>ContractData</stp>
        <stp>S.IBM</stp>
        <stp>LastTrade</stp>
        <stp/>
        <stp>T</stp>
        <tr r="B236" s="2"/>
      </tp>
      <tp>
        <v>-0.4</v>
        <stp/>
        <stp>ContractData</stp>
        <stp>S.AIZ</stp>
        <stp>NetLastTradeToday</stp>
        <stp/>
        <stp>T</stp>
        <tr r="C22" s="2"/>
      </tp>
      <tp>
        <v>127.42</v>
        <stp/>
        <stp>ContractData</stp>
        <stp>S.ZBH</stp>
        <stp>LastTrade</stp>
        <stp/>
        <stp>T</stp>
        <tr r="B504" s="2"/>
      </tp>
      <tp>
        <v>-0.8</v>
        <stp/>
        <stp>ContractData</stp>
        <stp>S.EIX</stp>
        <stp>NetLastTradeToday</stp>
        <stp/>
        <stp>T</stp>
        <tr r="C160" s="2"/>
      </tp>
      <tp>
        <v>21.19</v>
        <stp/>
        <stp>ContractData</stp>
        <stp>S.WBD</stp>
        <stp>LastTrade</stp>
        <stp/>
        <stp>T</stp>
        <tr r="B484" s="2"/>
      </tp>
      <tp>
        <v>49.22</v>
        <stp/>
        <stp>ContractData</stp>
        <stp>S.KBE</stp>
        <stp>LastTrade</stp>
        <stp/>
        <stp>T</stp>
        <tr r="B3" s="1"/>
      </tp>
      <tp>
        <v>1.1300000000000001</v>
        <stp/>
        <stp>ContractData</stp>
        <stp>S.DIS</stp>
        <stp>NetLastTradeToday</stp>
        <stp/>
        <stp>T</stp>
        <tr r="C140" s="2"/>
      </tp>
      <tp>
        <v>-1.35</v>
        <stp/>
        <stp>ContractData</stp>
        <stp>S.FIS</stp>
        <stp>NetLastTradeToday</stp>
        <stp/>
        <stp>T</stp>
        <tr r="C191" s="2"/>
      </tp>
      <tp>
        <v>-0.35000000000000003</v>
        <stp/>
        <stp>ContractData</stp>
        <stp>S.GIS</stp>
        <stp>NetLastTradeToday</stp>
        <stp/>
        <stp>T</stp>
        <tr r="C205" s="2"/>
      </tp>
      <tp>
        <v>45.04</v>
        <stp/>
        <stp>ContractData</stp>
        <stp>S.WBA</stp>
        <stp>LastTrade</stp>
        <stp/>
        <stp>T</stp>
        <tr r="B483" s="2"/>
      </tp>
      <tp>
        <v>157.55000000000001</v>
        <stp/>
        <stp>ContractData</stp>
        <stp>S.ABC</stp>
        <stp>LastTrade</stp>
        <stp/>
        <stp>T</stp>
        <tr r="B8" s="2"/>
      </tp>
      <tp>
        <v>1.87</v>
        <stp/>
        <stp>ContractData</stp>
        <stp>S.LIN</stp>
        <stp>NetLastTradeToday</stp>
        <stp/>
        <stp>T</stp>
        <tr r="C278" s="2"/>
      </tp>
      <tp>
        <v>-7.0200000000000005</v>
        <stp/>
        <stp>ContractData</stp>
        <stp>S.BIO</stp>
        <stp>NetLastTradeToday</stp>
        <stp/>
        <stp>T</stp>
        <tr r="C65" s="2"/>
      </tp>
      <tp>
        <v>0.04</v>
        <stp/>
        <stp>ContractData</stp>
        <stp>S.KIM</stp>
        <stp>NetLastTradeToday</stp>
        <stp/>
        <stp>T</stp>
        <tr r="C266" s="2"/>
      </tp>
      <tp>
        <v>92.69</v>
        <stp/>
        <stp>ContractData</stp>
        <stp>S.BBY</stp>
        <stp>LastTrade</stp>
        <stp/>
        <stp>T</stp>
        <tr r="B60" s="2"/>
      </tp>
      <tp>
        <v>-6.6400000000000006</v>
        <stp/>
        <stp>ContractData</stp>
        <stp>S.HII</stp>
        <stp>NetLastTradeToday</stp>
        <stp/>
        <stp>T</stp>
        <tr r="C224" s="2"/>
      </tp>
      <tp>
        <v>118.91</v>
        <stp/>
        <stp>ContractData</stp>
        <stp>S.ABT</stp>
        <stp>LastTrade</stp>
        <stp/>
        <stp>T</stp>
        <tr r="B10" s="2"/>
      </tp>
      <tp>
        <v>-0.91</v>
        <stp/>
        <stp>ContractData</stp>
        <stp>S.HIG</stp>
        <stp>NetLastTradeToday</stp>
        <stp/>
        <stp>T</stp>
        <tr r="C223" s="2"/>
      </tp>
      <tp>
        <v>-1.31</v>
        <stp/>
        <stp>ContractData</stp>
        <stp>S.AIG</stp>
        <stp>NetLastTradeToday</stp>
        <stp/>
        <stp>T</stp>
        <tr r="C21" s="2"/>
      </tp>
      <tp>
        <v>2.1893680352266855</v>
        <stp/>
        <stp>ContractData</stp>
        <stp>S.ULTA</stp>
        <stp>PerCentNetLastTrade</stp>
        <stp/>
        <stp>T</stp>
        <tr r="D464" s="2"/>
      </tp>
      <tp>
        <v>18.78</v>
        <stp/>
        <stp>ContractData</stp>
        <stp>S.CCL</stp>
        <stp>LastTrade</stp>
        <stp/>
        <stp>T</stp>
        <tr r="B87" s="2"/>
      </tp>
      <tp>
        <v>174.35</v>
        <stp/>
        <stp>ContractData</stp>
        <stp>S.ECL</stp>
        <stp>LastTrade</stp>
        <stp/>
        <stp>T</stp>
        <tr r="B157" s="2"/>
      </tp>
      <tp>
        <v>81.99</v>
        <stp/>
        <stp>ContractData</stp>
        <stp>S.RCL</stp>
        <stp>LastTrade</stp>
        <stp/>
        <stp>T</stp>
        <tr r="B393" s="2"/>
      </tp>
      <tp>
        <v>-2.3312073894875742</v>
        <stp/>
        <stp>ContractData</stp>
        <stp>S.TTWO</stp>
        <stp>PerCentNetLastTrade</stp>
        <stp/>
        <stp>T</stp>
        <tr r="D454" s="2"/>
      </tp>
      <tp>
        <v>313.93</v>
        <stp/>
        <stp>ContractData</stp>
        <stp>S.ACN</stp>
        <stp>LastTrade</stp>
        <stp/>
        <stp>T</stp>
        <tr r="B11" s="2"/>
      </tp>
      <tp>
        <v>5.3954629061925203</v>
        <stp/>
        <stp>ContractData</stp>
        <stp>S.TWTR</stp>
        <stp>PerCentNetLastTrade</stp>
        <stp/>
        <stp>T</stp>
        <tr r="D455" s="2"/>
      </tp>
      <tp>
        <v>323.17</v>
        <stp/>
        <stp>ContractData</stp>
        <stp>S.MCO</stp>
        <stp>LastTrade</stp>
        <stp/>
        <stp>T</stp>
        <tr r="B299" s="2"/>
      </tp>
      <tp>
        <v>191.71</v>
        <stp/>
        <stp>ContractData</stp>
        <stp>S.CCI</stp>
        <stp>LastTrade</stp>
        <stp/>
        <stp>T</stp>
        <tr r="B86" s="2"/>
      </tp>
      <tp>
        <v>61.800000000000004</v>
        <stp/>
        <stp>ContractData</stp>
        <stp>S.JCI</stp>
        <stp>LastTrade</stp>
        <stp/>
        <stp>T</stp>
        <tr r="B257" s="2"/>
      </tp>
      <tp>
        <v>-7.19</v>
        <stp/>
        <stp>ContractData</stp>
        <stp>S.LHX</stp>
        <stp>NetLastTradeToday</stp>
        <stp/>
        <stp>T</stp>
        <tr r="C277" s="2"/>
      </tp>
      <tp>
        <v>1.0694410839583837</v>
        <stp/>
        <stp>ContractData</stp>
        <stp>S.TSCO</stp>
        <stp>PerCentNetLastTrade</stp>
        <stp/>
        <stp>T</stp>
        <tr r="D450" s="2"/>
      </tp>
      <tp>
        <v>2.9849261230784539E-2</v>
        <stp/>
        <stp>ContractData</stp>
        <stp>S.TSLA</stp>
        <stp>PerCentNetLastTrade</stp>
        <stp/>
        <stp>T</stp>
        <tr r="D451" s="2"/>
      </tp>
      <tp>
        <v>317.33</v>
        <stp/>
        <stp>ContractData</stp>
        <stp>S.MCK</stp>
        <stp>LastTrade</stp>
        <stp/>
        <stp>T</stp>
        <tr r="B298" s="2"/>
      </tp>
      <tp>
        <v>1.9882512426570267</v>
        <stp/>
        <stp>ContractData</stp>
        <stp>S.TRMB</stp>
        <stp>PerCentNetLastTrade</stp>
        <stp/>
        <stp>T</stp>
        <tr r="D447" s="2"/>
      </tp>
      <tp>
        <v>0.86405959031657353</v>
        <stp/>
        <stp>ContractData</stp>
        <stp>S.TROW</stp>
        <stp>PerCentNetLastTrade</stp>
        <stp/>
        <stp>T</stp>
        <tr r="D448" s="2"/>
      </tp>
      <tp>
        <v>251.75</v>
        <stp/>
        <stp>ContractData</stp>
        <stp>S.MCD</stp>
        <stp>LastTrade</stp>
        <stp/>
        <stp>T</stp>
        <tr r="B296" s="2"/>
      </tp>
      <tp>
        <v>0.85</v>
        <stp/>
        <stp>ContractData</stp>
        <stp>S.SHW</stp>
        <stp>NetLastTradeToday</stp>
        <stp/>
        <stp>T</stp>
        <tr r="C414" s="2"/>
      </tp>
      <tp>
        <v>115.78</v>
        <stp/>
        <stp>ContractData</stp>
        <stp>S.ICE</stp>
        <stp>LastTrade</stp>
        <stp/>
        <stp>T</stp>
        <tr r="B237" s="2"/>
      </tp>
      <tp>
        <v>-7.84</v>
        <stp/>
        <stp>ContractData</stp>
        <stp>S.DHR</stp>
        <stp>NetLastTradeToday</stp>
        <stp/>
        <stp>T</stp>
        <tr r="C139" s="2"/>
      </tp>
      <tp>
        <v>3.83</v>
        <stp/>
        <stp>ContractData</stp>
        <stp>S.WHR</stp>
        <stp>NetLastTradeToday</stp>
        <stp/>
        <stp>T</stp>
        <tr r="C489" s="2"/>
      </tp>
      <tp>
        <v>5.19</v>
        <stp/>
        <stp>ContractData</stp>
        <stp>S.UHS</stp>
        <stp>NetLastTradeToday</stp>
        <stp/>
        <stp>T</stp>
        <tr r="C463" s="2"/>
      </tp>
      <tp>
        <v>210.91</v>
        <stp/>
        <stp>ContractData</stp>
        <stp>S.HCA</stp>
        <stp>LastTrade</stp>
        <stp/>
        <stp>T</stp>
        <tr r="B220" s="2"/>
      </tp>
      <tp>
        <v>-1.1588376882801061</v>
        <stp/>
        <stp>ContractData</stp>
        <stp>S.TECH</stp>
        <stp>PerCentNetLastTrade</stp>
        <stp/>
        <stp>T</stp>
        <tr r="D437" s="2"/>
      </tp>
      <tp>
        <v>58.77</v>
        <stp/>
        <stp>ContractData</stp>
        <stp>S.ZION</stp>
        <stp>Low</stp>
        <stp/>
        <stp>T</stp>
        <tr r="G506" s="2"/>
      </tp>
      <tp>
        <v>1.2</v>
        <stp/>
        <stp>ContractData</stp>
        <stp>S.PHM</stp>
        <stp>NetLastTradeToday</stp>
        <stp/>
        <stp>T</stp>
        <tr r="C372" s="2"/>
      </tp>
      <tp>
        <v>41.76</v>
        <stp/>
        <stp>ContractData</stp>
        <stp>S.FCX</stp>
        <stp>LastTrade</stp>
        <stp/>
        <stp>T</stp>
        <tr r="B186" s="2"/>
      </tp>
      <tp>
        <v>3.0300000000000002</v>
        <stp/>
        <stp>ContractData</stp>
        <stp>S.MHK</stp>
        <stp>NetLastTradeToday</stp>
        <stp/>
        <stp>T</stp>
        <tr r="C304" s="2"/>
      </tp>
      <tp>
        <v>2.13</v>
        <stp/>
        <stp>ContractData</stp>
        <stp>S.DHI</stp>
        <stp>NetLastTradeToday</stp>
        <stp/>
        <stp>T</stp>
        <tr r="C138" s="2"/>
      </tp>
      <tp>
        <v>-1.5</v>
        <stp/>
        <stp>ContractData</stp>
        <stp>S.RHI</stp>
        <stp>NetLastTradeToday</stp>
        <stp/>
        <stp>T</stp>
        <tr r="C398" s="2"/>
      </tp>
      <tp>
        <v>-0.22545284925756046</v>
        <stp/>
        <stp>ContractData</stp>
        <stp>S.TMUS</stp>
        <stp>PerCentNetLastTrade</stp>
        <stp/>
        <stp>T</stp>
        <tr r="D445" s="2"/>
      </tp>
      <tp>
        <v>374.11</v>
        <stp/>
        <stp>ContractData</stp>
        <stp>S.ZBRA</stp>
        <stp>Low</stp>
        <stp/>
        <stp>T</stp>
        <tr r="G505" s="2"/>
      </tp>
      <tp>
        <v>0.35000000000000003</v>
        <stp/>
        <stp>ContractData</stp>
        <stp>S.CHD</stp>
        <stp>NetLastTradeToday</stp>
        <stp/>
        <stp>T</stp>
        <tr r="C96" s="2"/>
      </tp>
      <tp>
        <v>-0.3</v>
        <stp/>
        <stp>ContractData</stp>
        <stp>S.KHC</stp>
        <stp>NetLastTradeToday</stp>
        <stp/>
        <stp>T</stp>
        <tr r="C265" s="2"/>
      </tp>
      <tp>
        <v>1.1400000000000001</v>
        <stp/>
        <stp>ContractData</stp>
        <stp>S.BR</stp>
        <stp>NetLastTradeToday</stp>
        <stp/>
        <stp>T</stp>
        <tr r="C72" s="2"/>
      </tp>
      <tp>
        <v>294.94</v>
        <stp/>
        <stp>ContractData</stp>
        <stp>S.IT</stp>
        <stp>LastTrade</stp>
        <stp/>
        <stp>T</stp>
        <tr r="B252" s="2"/>
      </tp>
      <tp>
        <v>-1.17</v>
        <stp/>
        <stp>ContractData</stp>
        <stp>S.BA</stp>
        <stp>NetLastTradeToday</stp>
        <stp/>
        <stp>T</stp>
        <tr r="C56" s="2"/>
      </tp>
      <tp>
        <v>45.1</v>
        <stp/>
        <stp>ContractData</stp>
        <stp>S.IR</stp>
        <stp>LastTrade</stp>
        <stp/>
        <stp>T</stp>
        <tr r="B249" s="2"/>
      </tp>
      <tp>
        <v>47.15</v>
        <stp/>
        <stp>ContractData</stp>
        <stp>S.IP</stp>
        <stp>LastTrade</stp>
        <stp/>
        <stp>T</stp>
        <tr r="B245" s="2"/>
      </tp>
      <tp>
        <v>-0.38</v>
        <stp/>
        <stp>ContractData</stp>
        <stp>S.BK</stp>
        <stp>NetLastTradeToday</stp>
        <stp/>
        <stp>T</stp>
        <tr r="C66" s="2"/>
      </tp>
      <tp>
        <v>-1.8900000000000001</v>
        <stp/>
        <stp>ContractData</stp>
        <stp>S.BKR</stp>
        <stp>NetLastTradeToday</stp>
        <stp/>
        <stp>T</stp>
        <tr r="C68" s="2"/>
      </tp>
      <tp>
        <v>-1.9262295081967213</v>
        <stp/>
        <stp>ContractData</stp>
        <stp>S.WYNN</stp>
        <stp>PerCentNetLastTrade</stp>
        <stp/>
        <stp>T</stp>
        <tr r="D498" s="2"/>
      </tp>
      <tp>
        <v>0.14000000000000001</v>
        <stp/>
        <stp>ContractData</stp>
        <stp>S.LKQ</stp>
        <stp>NetLastTradeToday</stp>
        <stp/>
        <stp>T</stp>
        <tr r="C279" s="2"/>
      </tp>
      <tp>
        <v>0.38971982304613439</v>
        <stp/>
        <stp>ContractData</stp>
        <stp>S.WELL</stp>
        <stp>PerCentNetLastTrade</stp>
        <stp/>
        <stp>T</stp>
        <tr r="D487" s="2"/>
      </tp>
      <tp>
        <v>-4.6000000000000005</v>
        <stp/>
        <stp>ContractData</stp>
        <stp>S.PKI</stp>
        <stp>NetLastTradeToday</stp>
        <stp/>
        <stp>T</stp>
        <tr r="C374" s="2"/>
      </tp>
      <tp>
        <v>0.78</v>
        <stp/>
        <stp>ContractData</stp>
        <stp>S.PKG</stp>
        <stp>NetLastTradeToday</stp>
        <stp/>
        <stp>T</stp>
        <tr r="C373" s="2"/>
      </tp>
      <tp>
        <v>-2.31</v>
        <stp/>
        <stp>ContractData</stp>
        <stp>S.NKE</stp>
        <stp>NetLastTradeToday</stp>
        <stp/>
        <stp>T</stp>
        <tr r="C334" s="2"/>
      </tp>
      <tp>
        <v>-3.29</v>
        <stp/>
        <stp>ContractData</stp>
        <stp>S.OKE</stp>
        <stp>NetLastTradeToday</stp>
        <stp/>
        <stp>T</stp>
        <tr r="C353" s="2"/>
      </tp>
      <tp>
        <v>-0.47000000000000003</v>
        <stp/>
        <stp>ContractData</stp>
        <stp>S.MKC</stp>
        <stp>NetLastTradeToday</stp>
        <stp/>
        <stp>T</stp>
        <tr r="C305" s="2"/>
      </tp>
      <tp>
        <v>304.09000000000003</v>
        <stp/>
        <stp>ContractData</stp>
        <stp>S.HD</stp>
        <stp>LastTrade</stp>
        <stp/>
        <stp>T</stp>
        <tr r="B221" s="2"/>
      </tp>
      <tp>
        <v>-1.87</v>
        <stp/>
        <stp>ContractData</stp>
        <stp>S.CE</stp>
        <stp>NetLastTradeToday</stp>
        <stp/>
        <stp>T</stp>
        <tr r="C91" s="2"/>
      </tp>
      <tp>
        <v>-1.9100000000000001</v>
        <stp/>
        <stp>ContractData</stp>
        <stp>S.CF</stp>
        <stp>NetLastTradeToday</stp>
        <stp/>
        <stp>T</stp>
        <tr r="C94" s="2"/>
      </tp>
      <tp>
        <v>-0.31</v>
        <stp/>
        <stp>ContractData</stp>
        <stp>S.CB</stp>
        <stp>NetLastTradeToday</stp>
        <stp/>
        <stp>T</stp>
        <tr r="C83" s="2"/>
      </tp>
      <tp>
        <v>0.44</v>
        <stp/>
        <stp>ContractData</stp>
        <stp>S.CL</stp>
        <stp>NetLastTradeToday</stp>
        <stp/>
        <stp>T</stp>
        <tr r="C101" s="2"/>
      </tp>
      <tp>
        <v>-2.4500000000000002</v>
        <stp/>
        <stp>ContractData</stp>
        <stp>S.CI</stp>
        <stp>NetLastTradeToday</stp>
        <stp/>
        <stp>T</stp>
        <tr r="C99" s="2"/>
      </tp>
      <tp>
        <v>20.04</v>
        <stp/>
        <stp>ContractData</stp>
        <stp>S.AAL</stp>
        <stp>LastTrade</stp>
        <stp/>
        <stp>T</stp>
        <tr r="B4" s="2"/>
      </tp>
      <tp>
        <v>43.480000000000004</v>
        <stp/>
        <stp>ContractData</stp>
        <stp>S.DAL</stp>
        <stp>LastTrade</stp>
        <stp/>
        <stp>T</stp>
        <tr r="B132" s="2"/>
      </tp>
      <tp>
        <v>35.050000000000004</v>
        <stp/>
        <stp>ContractData</stp>
        <stp>S.HAL</stp>
        <stp>LastTrade</stp>
        <stp/>
        <stp>T</stp>
        <tr r="B217" s="2"/>
      </tp>
      <tp>
        <v>51.46</v>
        <stp/>
        <stp>ContractData</stp>
        <stp>S.UAL</stp>
        <stp>LastTrade</stp>
        <stp/>
        <stp>T</stp>
        <tr r="B461" s="2"/>
      </tp>
      <tp>
        <v>9.727626459143969E-2</v>
        <stp/>
        <stp>ContractData</stp>
        <stp>S.VTRS</stp>
        <stp>PerCentNetLastTrade</stp>
        <stp/>
        <stp>T</stp>
        <tr r="D479" s="2"/>
      </tp>
      <tp>
        <v>60.97</v>
        <stp/>
        <stp>ContractData</stp>
        <stp>S.CAH</stp>
        <stp>LastTrade</stp>
        <stp/>
        <stp>T</stp>
        <tr r="B80" s="2"/>
      </tp>
      <tp>
        <v>0.54</v>
        <stp/>
        <stp>ContractData</stp>
        <stp>S.TJX</stp>
        <stp>NetLastTradeToday</stp>
        <stp/>
        <stp>T</stp>
        <tr r="C443" s="2"/>
      </tp>
      <tp>
        <v>0.47333777087493528</v>
        <stp/>
        <stp>ContractData</stp>
        <stp>S.VRTX</stp>
        <stp>PerCentNetLastTrade</stp>
        <stp/>
        <stp>T</stp>
        <tr r="D477" s="2"/>
      </tp>
      <tp>
        <v>1.7488462472674278</v>
        <stp/>
        <stp>ContractData</stp>
        <stp>S.VRSN</stp>
        <stp>PerCentNetLastTrade</stp>
        <stp/>
        <stp>T</stp>
        <tr r="D476" s="2"/>
      </tp>
      <tp>
        <v>0.63627730294396956</v>
        <stp/>
        <stp>ContractData</stp>
        <stp>S.VRSK</stp>
        <stp>PerCentNetLastTrade</stp>
        <stp/>
        <stp>T</stp>
        <tr r="D475" s="2"/>
      </tp>
      <tp>
        <v>40.050000000000004</v>
        <stp/>
        <stp>ContractData</stp>
        <stp>S.XRAY</stp>
        <stp>Low</stp>
        <stp/>
        <stp>T</stp>
        <tr r="G501" s="2"/>
      </tp>
      <tp>
        <v>36.119999999999997</v>
        <stp/>
        <stp>ContractData</stp>
        <stp>S.CAG</stp>
        <stp>LastTrade</stp>
        <stp/>
        <stp>T</stp>
        <tr r="B79" s="2"/>
      </tp>
      <tp>
        <v>203.23000000000002</v>
        <stp/>
        <stp>ContractData</stp>
        <stp>S.MAA</stp>
        <stp>LastTrade</stp>
        <stp/>
        <stp>T</stp>
        <tr r="B293" s="2"/>
      </tp>
      <tp>
        <v>15.69</v>
        <stp/>
        <stp>ContractData</stp>
        <stp>S.UAA</stp>
        <stp>LastTrade</stp>
        <stp/>
        <stp>T</stp>
        <tr r="B460" s="2"/>
      </tp>
      <tp>
        <v>89.100000000000009</v>
        <stp/>
        <stp>ContractData</stp>
        <stp>S.WAB</stp>
        <stp>LastTrade</stp>
        <stp/>
        <stp>T</stp>
        <tr r="B481" s="2"/>
      </tp>
      <tp>
        <v>36.97</v>
        <stp/>
        <stp>ContractData</stp>
        <stp>S.BAC</stp>
        <stp>LastTrade</stp>
        <stp/>
        <stp>T</stp>
        <tr r="B57" s="2"/>
      </tp>
      <tp>
        <v>-0.8</v>
        <stp/>
        <stp>ContractData</stp>
        <stp>S.SJM</stp>
        <stp>NetLastTradeToday</stp>
        <stp/>
        <stp>T</stp>
        <tr r="C416" s="2"/>
      </tp>
      <tp>
        <v>72.67</v>
        <stp/>
        <stp>ContractData</stp>
        <stp>S.BAX</stp>
        <stp>LastTrade</stp>
        <stp/>
        <stp>T</stp>
        <tr r="B58" s="2"/>
      </tp>
      <tp>
        <v>48.34</v>
        <stp/>
        <stp>ContractData</stp>
        <stp>S.XLRE</stp>
        <stp>Low</stp>
        <stp/>
        <stp>T</stp>
        <tr r="G14" s="1"/>
      </tp>
      <tp>
        <v>-0.55000000000000004</v>
        <stp/>
        <stp>ContractData</stp>
        <stp>S.RJF</stp>
        <stp>NetLastTradeToday</stp>
        <stp/>
        <stp>T</stp>
        <tr r="C399" s="2"/>
      </tp>
      <tp>
        <v>215.69</v>
        <stp/>
        <stp>ContractData</stp>
        <stp>S.CAT</stp>
        <stp>LastTrade</stp>
        <stp/>
        <stp>T</stp>
        <tr r="B82" s="2"/>
      </tp>
      <tp>
        <v>294.18</v>
        <stp/>
        <stp>ContractData</stp>
        <stp>S.WAT</stp>
        <stp>LastTrade</stp>
        <stp/>
        <stp>T</stp>
        <tr r="B482" s="2"/>
      </tp>
      <tp>
        <v>-0.88</v>
        <stp/>
        <stp>ContractData</stp>
        <stp>S.AJG</stp>
        <stp>NetLastTradeToday</stp>
        <stp/>
        <stp>T</stp>
        <tr r="C23" s="2"/>
      </tp>
      <tp>
        <v>222.70000000000002</v>
        <stp/>
        <stp>ContractData</stp>
        <stp>S.AAP</stp>
        <stp>LastTrade</stp>
        <stp/>
        <stp>T</stp>
        <tr r="B5" s="2"/>
      </tp>
      <tp>
        <v>54</v>
        <stp/>
        <stp>ContractData</stp>
        <stp>S.TAP</stp>
        <stp>LastTrade</stp>
        <stp/>
        <stp>T</stp>
        <tr r="B434" s="2"/>
      </tp>
      <tp>
        <v>181.96</v>
        <stp/>
        <stp>ContractData</stp>
        <stp>S.MAR</stp>
        <stp>LastTrade</stp>
        <stp/>
        <stp>T</stp>
        <tr r="B294" s="2"/>
      </tp>
      <tp>
        <v>88.9</v>
        <stp/>
        <stp>ContractData</stp>
        <stp>S.HAS</stp>
        <stp>LastTrade</stp>
        <stp/>
        <stp>T</stp>
        <tr r="B218" s="2"/>
      </tp>
      <tp>
        <v>51.620000000000005</v>
        <stp/>
        <stp>ContractData</stp>
        <stp>S.MAS</stp>
        <stp>LastTrade</stp>
        <stp/>
        <stp>T</stp>
        <tr r="B295" s="2"/>
      </tp>
      <tp>
        <v>0.82000000000000006</v>
        <stp/>
        <stp>ContractData</stp>
        <stp>S.LW</stp>
        <stp>NetLastTradeToday</stp>
        <stp/>
        <stp>T</stp>
        <tr r="C289" s="2"/>
      </tp>
      <tp>
        <v>89.17</v>
        <stp/>
        <stp>ContractData</stp>
        <stp>S.GE</stp>
        <stp>LastTrade</stp>
        <stp/>
        <stp>T</stp>
        <tr r="B203" s="2"/>
      </tp>
      <tp>
        <v>238.33</v>
        <stp/>
        <stp>ContractData</stp>
        <stp>S.GD</stp>
        <stp>LastTrade</stp>
        <stp/>
        <stp>T</stp>
        <tr r="B202" s="2"/>
      </tp>
      <tp>
        <v>39.75</v>
        <stp/>
        <stp>ContractData</stp>
        <stp>S.GM</stp>
        <stp>LastTrade</stp>
        <stp/>
        <stp>T</stp>
        <tr r="B208" s="2"/>
      </tp>
      <tp>
        <v>100.95</v>
        <stp/>
        <stp>ContractData</stp>
        <stp>S.GL</stp>
        <stp>LastTrade</stp>
        <stp/>
        <stp>T</stp>
        <tr r="B206" s="2"/>
      </tp>
      <tp>
        <v>319.72000000000003</v>
        <stp/>
        <stp>ContractData</stp>
        <stp>S.GS</stp>
        <stp>LastTrade</stp>
        <stp/>
        <stp>T</stp>
        <tr r="B215" s="2"/>
      </tp>
      <tp>
        <v>-5.65</v>
        <stp/>
        <stp>ContractData</stp>
        <stp>S.LH</stp>
        <stp>NetLastTradeToday</stp>
        <stp/>
        <stp>T</stp>
        <tr r="C276" s="2"/>
      </tp>
      <tp>
        <v>70.08</v>
        <stp/>
        <stp>ContractData</stp>
        <stp>S.WYNN</stp>
        <stp>Low</stp>
        <stp/>
        <stp>T</stp>
        <tr r="G498" s="2"/>
      </tp>
      <tp>
        <v>41.29</v>
        <stp/>
        <stp>ContractData</stp>
        <stp>S.VNO</stp>
        <stp>LastTrade</stp>
        <stp/>
        <stp>T</stp>
        <tr r="B474" s="2"/>
      </tp>
      <tp>
        <v>521.39</v>
        <stp/>
        <stp>ContractData</stp>
        <stp>S.UNH</stp>
        <stp>LastTrade</stp>
        <stp/>
        <stp>T</stp>
        <tr r="B465" s="2"/>
      </tp>
      <tp>
        <v>-2.33</v>
        <stp/>
        <stp>ContractData</stp>
        <stp>S.IEX</stp>
        <stp>NetLastTradeToday</stp>
        <stp/>
        <stp>T</stp>
        <tr r="C239" s="2"/>
      </tp>
      <tp>
        <v>184.8</v>
        <stp/>
        <stp>ContractData</stp>
        <stp>S.JNJ</stp>
        <stp>LastTrade</stp>
        <stp/>
        <stp>T</stp>
        <tr r="B259" s="2"/>
      </tp>
      <tp>
        <v>-0.18</v>
        <stp/>
        <stp>ContractData</stp>
        <stp>S.KEY</stp>
        <stp>NetLastTradeToday</stp>
        <stp/>
        <stp>T</stp>
        <tr r="C263" s="2"/>
      </tp>
      <tp>
        <v>-1.29</v>
        <stp/>
        <stp>ContractData</stp>
        <stp>S.MET</stp>
        <stp>NetLastTradeToday</stp>
        <stp/>
        <stp>T</stp>
        <tr r="C302" s="2"/>
      </tp>
      <tp>
        <v>2.5100000000000002</v>
        <stp/>
        <stp>ContractData</stp>
        <stp>S.TER</stp>
        <stp>NetLastTradeToday</stp>
        <stp/>
        <stp>T</stp>
        <tr r="C439" s="2"/>
      </tp>
      <tp>
        <v>-4.49</v>
        <stp/>
        <stp>ContractData</stp>
        <stp>S.HES</stp>
        <stp>NetLastTradeToday</stp>
        <stp/>
        <stp>T</stp>
        <tr r="C222" s="2"/>
      </tp>
      <tp>
        <v>-0.37</v>
        <stp/>
        <stp>ContractData</stp>
        <stp>S.AES</stp>
        <stp>NetLastTradeToday</stp>
        <stp/>
        <stp>T</stp>
        <tr r="C19" s="2"/>
      </tp>
      <tp>
        <v>220.31</v>
        <stp/>
        <stp>ContractData</stp>
        <stp>S.SNA</stp>
        <stp>LastTrade</stp>
        <stp/>
        <stp>T</stp>
        <tr r="B418" s="2"/>
      </tp>
      <tp>
        <v>-0.31</v>
        <stp/>
        <stp>ContractData</stp>
        <stp>S.AEP</stp>
        <stp>NetLastTradeToday</stp>
        <stp/>
        <stp>T</stp>
        <tr r="C18" s="2"/>
      </tp>
      <tp>
        <v>0.43</v>
        <stp/>
        <stp>ContractData</stp>
        <stp>S.PEP</stp>
        <stp>NetLastTradeToday</stp>
        <stp/>
        <stp>T</stp>
        <tr r="C366" s="2"/>
      </tp>
      <tp>
        <v>84.33</v>
        <stp/>
        <stp>ContractData</stp>
        <stp>S.CNC</stp>
        <stp>LastTrade</stp>
        <stp/>
        <stp>T</stp>
        <tr r="B109" s="2"/>
      </tp>
      <tp>
        <v>63.51</v>
        <stp/>
        <stp>ContractData</stp>
        <stp>S.LNC</stp>
        <stp>LastTrade</stp>
        <stp/>
        <stp>T</stp>
        <tr r="B282" s="2"/>
      </tp>
      <tp>
        <v>171.29</v>
        <stp/>
        <stp>ContractData</stp>
        <stp>S.PNC</stp>
        <stp>LastTrade</stp>
        <stp/>
        <stp>T</stp>
        <tr r="B377" s="2"/>
      </tp>
      <tp>
        <v>2.13</v>
        <stp/>
        <stp>ContractData</stp>
        <stp>S.LEN</stp>
        <stp>NetLastTradeToday</stp>
        <stp/>
        <stp>T</stp>
        <tr r="C275" s="2"/>
      </tp>
      <tp>
        <v>-0.03</v>
        <stp/>
        <stp>ContractData</stp>
        <stp>S.BEN</stp>
        <stp>NetLastTradeToday</stp>
        <stp/>
        <stp>T</stp>
        <tr r="C62" s="2"/>
      </tp>
      <tp>
        <v>-1.1599999999999999</v>
        <stp/>
        <stp>ContractData</stp>
        <stp>S.XEL</stp>
        <stp>NetLastTradeToday</stp>
        <stp/>
        <stp>T</stp>
        <tr r="C499" s="2"/>
      </tp>
      <tp>
        <v>0.44</v>
        <stp/>
        <stp>ContractData</stp>
        <stp>S.TEL</stp>
        <stp>NetLastTradeToday</stp>
        <stp/>
        <stp>T</stp>
        <tr r="C438" s="2"/>
      </tp>
      <tp>
        <v>-1.84</v>
        <stp/>
        <stp>ContractData</stp>
        <stp>S.NEM</stp>
        <stp>NetLastTradeToday</stp>
        <stp/>
        <stp>T</stp>
        <tr r="C331" s="2"/>
      </tp>
      <tp>
        <v>61.86</v>
        <stp/>
        <stp>ContractData</stp>
        <stp>S.LNT</stp>
        <stp>LastTrade</stp>
        <stp/>
        <stp>T</stp>
        <tr r="B283" s="2"/>
      </tp>
      <tp>
        <v>-1.27</v>
        <stp/>
        <stp>ContractData</stp>
        <stp>S.CEG</stp>
        <stp>NetLastTradeToday</stp>
        <stp/>
        <stp>T</stp>
        <tr r="C92" s="2"/>
      </tp>
      <tp>
        <v>-1.25</v>
        <stp/>
        <stp>ContractData</stp>
        <stp>S.PEG</stp>
        <stp>NetLastTradeToday</stp>
        <stp/>
        <stp>T</stp>
        <tr r="C364" s="2"/>
      </tp>
      <tp>
        <v>-0.55000000000000004</v>
        <stp/>
        <stp>ContractData</stp>
        <stp>S.REG</stp>
        <stp>NetLastTradeToday</stp>
        <stp/>
        <stp>T</stp>
        <tr r="C395" s="2"/>
      </tp>
      <tp>
        <v>-0.64</v>
        <stp/>
        <stp>ContractData</stp>
        <stp>S.NEE</stp>
        <stp>NetLastTradeToday</stp>
        <stp/>
        <stp>T</stp>
        <tr r="C330" s="2"/>
      </tp>
      <tp>
        <v>-1.27</v>
        <stp/>
        <stp>ContractData</stp>
        <stp>S.AEE</stp>
        <stp>NetLastTradeToday</stp>
        <stp/>
        <stp>T</stp>
        <tr r="C17" s="2"/>
      </tp>
      <tp>
        <v>-0.77</v>
        <stp/>
        <stp>ContractData</stp>
        <stp>S.SEE</stp>
        <stp>NetLastTradeToday</stp>
        <stp/>
        <stp>T</stp>
        <tr r="C413" s="2"/>
      </tp>
      <tp>
        <v>76.44</v>
        <stp/>
        <stp>ContractData</stp>
        <stp>S.PNW</stp>
        <stp>LastTrade</stp>
        <stp/>
        <stp>T</stp>
        <tr r="B379" s="2"/>
      </tp>
      <tp>
        <v>31.580000000000002</v>
        <stp/>
        <stp>ContractData</stp>
        <stp>S.CNP</stp>
        <stp>LastTrade</stp>
        <stp/>
        <stp>T</stp>
        <tr r="B110" s="2"/>
      </tp>
      <tp>
        <v>234.73000000000002</v>
        <stp/>
        <stp>ContractData</stp>
        <stp>S.UNP</stp>
        <stp>LastTrade</stp>
        <stp/>
        <stp>T</stp>
        <tr r="B466" s="2"/>
      </tp>
      <tp>
        <v>-1.37</v>
        <stp/>
        <stp>ContractData</stp>
        <stp>S.WEC</stp>
        <stp>NetLastTradeToday</stp>
        <stp/>
        <stp>T</stp>
        <tr r="C486" s="2"/>
      </tp>
      <tp>
        <v>52.2</v>
        <stp/>
        <stp>ContractData</stp>
        <stp>S.PNR</stp>
        <stp>LastTrade</stp>
        <stp/>
        <stp>T</stp>
        <tr r="B378" s="2"/>
      </tp>
      <tp>
        <v>93.9</v>
        <stp/>
        <stp>ContractData</stp>
        <stp>S.WELL</stp>
        <stp>Low</stp>
        <stp/>
        <stp>T</stp>
        <tr r="G487" s="2"/>
      </tp>
      <tp>
        <v>0.26</v>
        <stp/>
        <stp>ContractData</stp>
        <stp>S.MU</stp>
        <stp>NetLastTradeToday</stp>
        <stp/>
        <stp>T</stp>
        <tr r="C326" s="2"/>
      </tp>
      <tp>
        <v>45.17</v>
        <stp/>
        <stp>ContractData</stp>
        <stp>S.FE</stp>
        <stp>LastTrade</stp>
        <stp/>
        <stp>T</stp>
        <tr r="B189" s="2"/>
      </tp>
      <tp>
        <v>185.81</v>
        <stp/>
        <stp>ContractData</stp>
        <stp>S.FB</stp>
        <stp>LastTrade</stp>
        <stp/>
        <stp>T</stp>
        <tr r="B184" s="2"/>
      </tp>
      <tp>
        <v>-0.62</v>
        <stp/>
        <stp>ContractData</stp>
        <stp>S.MS</stp>
        <stp>NetLastTradeToday</stp>
        <stp/>
        <stp>T</stp>
        <tr r="C319" s="2"/>
      </tp>
      <tp>
        <v>1.42</v>
        <stp/>
        <stp>ContractData</stp>
        <stp>S.MA</stp>
        <stp>NetLastTradeToday</stp>
        <stp/>
        <stp>T</stp>
        <tr r="C292" s="2"/>
      </tp>
      <tp>
        <v>-0.49</v>
        <stp/>
        <stp>ContractData</stp>
        <stp>S.MO</stp>
        <stp>NetLastTradeToday</stp>
        <stp/>
        <stp>T</stp>
        <tr r="C311" s="2"/>
      </tp>
      <tp>
        <v>33.119999999999997</v>
        <stp/>
        <stp>ContractData</stp>
        <stp>S.ROL</stp>
        <stp>LastTrade</stp>
        <stp/>
        <stp>T</stp>
        <tr r="B403" s="2"/>
      </tp>
      <tp>
        <v>81.540000000000006</v>
        <stp/>
        <stp>ContractData</stp>
        <stp>S.XOM</stp>
        <stp>LastTrade</stp>
        <stp/>
        <stp>T</stp>
        <tr r="B500" s="2"/>
      </tp>
      <tp>
        <v>318.38</v>
        <stp/>
        <stp>ContractData</stp>
        <stp>S.AON</stp>
        <stp>LastTrade</stp>
        <stp/>
        <stp>T</stp>
        <tr r="B41" s="2"/>
      </tp>
      <tp>
        <v>190.24</v>
        <stp/>
        <stp>ContractData</stp>
        <stp>S.HON</stp>
        <stp>LastTrade</stp>
        <stp/>
        <stp>T</stp>
        <tr r="B227" s="2"/>
      </tp>
      <tp>
        <v>394.95</v>
        <stp/>
        <stp>ContractData</stp>
        <stp>S.COO</stp>
        <stp>LastTrade</stp>
        <stp/>
        <stp>T</stp>
        <tr r="B112" s="2"/>
      </tp>
      <tp>
        <v>326.12</v>
        <stp/>
        <stp>ContractData</stp>
        <stp>S.MOH</stp>
        <stp>LastTrade</stp>
        <stp/>
        <stp>T</stp>
        <tr r="B312" s="2"/>
      </tp>
      <tp>
        <v>-1.6500000000000001</v>
        <stp/>
        <stp>ContractData</stp>
        <stp>S.FDX</stp>
        <stp>NetLastTradeToday</stp>
        <stp/>
        <stp>T</stp>
        <tr r="C188" s="2"/>
      </tp>
      <tp>
        <v>1.3900000000000001</v>
        <stp/>
        <stp>ContractData</stp>
        <stp>S.BDX</stp>
        <stp>NetLastTradeToday</stp>
        <stp/>
        <stp>T</stp>
        <tr r="C61" s="2"/>
      </tp>
      <tp>
        <v>-2.85</v>
        <stp/>
        <stp>ContractData</stp>
        <stp>S.TDY</stp>
        <stp>NetLastTradeToday</stp>
        <stp/>
        <stp>T</stp>
        <tr r="C436" s="2"/>
      </tp>
      <tp>
        <v>258.31</v>
        <stp/>
        <stp>ContractData</stp>
        <stp>S.ROK</stp>
        <stp>LastTrade</stp>
        <stp/>
        <stp>T</stp>
        <tr r="B402" s="2"/>
      </tp>
      <tp>
        <v>1.3186813186813187</v>
        <stp/>
        <stp>ContractData</stp>
        <stp>S.XRAY</stp>
        <stp>PerCentNetLastTrade</stp>
        <stp/>
        <stp>T</stp>
        <tr r="D501" s="2"/>
      </tp>
      <tp>
        <v>-0.05</v>
        <stp/>
        <stp>ContractData</stp>
        <stp>S.CDW</stp>
        <stp>NetLastTradeToday</stp>
        <stp/>
        <stp>T</stp>
        <tr r="C90" s="2"/>
      </tp>
      <tp>
        <v>265.87</v>
        <stp/>
        <stp>ContractData</stp>
        <stp>S.VRTX</stp>
        <stp>Low</stp>
        <stp/>
        <stp>T</stp>
        <tr r="G477" s="2"/>
      </tp>
      <tp>
        <v>209.45000000000002</v>
        <stp/>
        <stp>ContractData</stp>
        <stp>S.VRSK</stp>
        <stp>Low</stp>
        <stp/>
        <stp>T</stp>
        <tr r="G475" s="2"/>
      </tp>
      <tp>
        <v>205.94</v>
        <stp/>
        <stp>ContractData</stp>
        <stp>S.VRSN</stp>
        <stp>Low</stp>
        <stp/>
        <stp>T</stp>
        <tr r="G476" s="2"/>
      </tp>
      <tp>
        <v>1.08</v>
        <stp/>
        <stp>ContractData</stp>
        <stp>S.MDT</stp>
        <stp>NetLastTradeToday</stp>
        <stp/>
        <stp>T</stp>
        <tr r="C301" s="2"/>
      </tp>
      <tp>
        <v>135.52000000000001</v>
        <stp/>
        <stp>ContractData</stp>
        <stp>S.COF</stp>
        <stp>LastTrade</stp>
        <stp/>
        <stp>T</stp>
        <tr r="B111" s="2"/>
      </tp>
      <tp>
        <v>111.36</v>
        <stp/>
        <stp>ContractData</stp>
        <stp>S.EOG</stp>
        <stp>LastTrade</stp>
        <stp/>
        <stp>T</stp>
        <tr r="B166" s="2"/>
      </tp>
      <tp>
        <v>-0.70000000000000007</v>
        <stp/>
        <stp>ContractData</stp>
        <stp>S.UDR</stp>
        <stp>NetLastTradeToday</stp>
        <stp/>
        <stp>T</stp>
        <tr r="C462" s="2"/>
      </tp>
      <tp>
        <v>-1.27</v>
        <stp/>
        <stp>ContractData</stp>
        <stp>S.FDS</stp>
        <stp>NetLastTradeToday</stp>
        <stp/>
        <stp>T</stp>
        <tr r="C187" s="2"/>
      </tp>
      <tp>
        <v>2.37</v>
        <stp/>
        <stp>ContractData</stp>
        <stp>S.ADP</stp>
        <stp>NetLastTradeToday</stp>
        <stp/>
        <stp>T</stp>
        <tr r="C15" s="2"/>
      </tp>
      <tp>
        <v>441.24</v>
        <stp/>
        <stp>ContractData</stp>
        <stp>S.NOC</stp>
        <stp>LastTrade</stp>
        <stp/>
        <stp>T</stp>
        <tr r="B337" s="2"/>
      </tp>
      <tp>
        <v>10.02</v>
        <stp/>
        <stp>ContractData</stp>
        <stp>S.VTRS</stp>
        <stp>Low</stp>
        <stp/>
        <stp>T</stp>
        <tr r="G479" s="2"/>
      </tp>
      <tp>
        <v>-1.51</v>
        <stp/>
        <stp>ContractData</stp>
        <stp>S.ADM</stp>
        <stp>NetLastTradeToday</stp>
        <stp/>
        <stp>T</stp>
        <tr r="C14" s="2"/>
      </tp>
      <tp>
        <v>34.910000000000004</v>
        <stp/>
        <stp>ContractData</stp>
        <stp>S.FOX</stp>
        <stp>LastTrade</stp>
        <stp/>
        <stp>T</stp>
        <tr r="B196" s="2"/>
      </tp>
      <tp>
        <v>2.69</v>
        <stp/>
        <stp>ContractData</stp>
        <stp>S.ADI</stp>
        <stp>NetLastTradeToday</stp>
        <stp/>
        <stp>T</stp>
        <tr r="C13" s="2"/>
      </tp>
      <tp>
        <v>-0.08</v>
        <stp/>
        <stp>ContractData</stp>
        <stp>S.TDG</stp>
        <stp>NetLastTradeToday</stp>
        <stp/>
        <stp>T</stp>
        <tr r="C435" s="2"/>
      </tp>
      <tp>
        <v>-0.97225035446627506</v>
        <stp/>
        <stp>ContractData</stp>
        <stp>S.XLRE</stp>
        <stp>PerCentNetLastTrade</stp>
        <stp/>
        <stp>T</stp>
        <tr r="D14" s="1"/>
      </tp>
      <tp>
        <v>141.13</v>
        <stp/>
        <stp>ContractData</stp>
        <stp>S.DOV</stp>
        <stp>LastTrade</stp>
        <stp/>
        <stp>T</stp>
        <tr r="B144" s="2"/>
      </tp>
      <tp>
        <v>67.8</v>
        <stp/>
        <stp>ContractData</stp>
        <stp>S.DOW</stp>
        <stp>LastTrade</stp>
        <stp/>
        <stp>T</stp>
        <tr r="B145" s="2"/>
      </tp>
      <tp>
        <v>198.92000000000002</v>
        <stp/>
        <stp>ContractData</stp>
        <stp>S.LOW</stp>
        <stp>LastTrade</stp>
        <stp/>
        <stp>T</stp>
        <tr r="B284" s="2"/>
      </tp>
      <tp>
        <v>469.94</v>
        <stp/>
        <stp>ContractData</stp>
        <stp>S.NOW</stp>
        <stp>LastTrade</stp>
        <stp/>
        <stp>T</stp>
        <tr r="B338" s="2"/>
      </tp>
      <tp>
        <v>90.94</v>
        <stp/>
        <stp>ContractData</stp>
        <stp>S.COP</stp>
        <stp>LastTrade</stp>
        <stp/>
        <stp>T</stp>
        <tr r="B113" s="2"/>
      </tp>
      <tp>
        <v>450.22</v>
        <stp/>
        <stp>ContractData</stp>
        <stp>S.ROP</stp>
        <stp>LastTrade</stp>
        <stp/>
        <stp>T</stp>
        <tr r="B404" s="2"/>
      </tp>
      <tp>
        <v>1.17</v>
        <stp/>
        <stp>ContractData</stp>
        <stp>S.WDC</stp>
        <stp>NetLastTradeToday</stp>
        <stp/>
        <stp>T</stp>
        <tr r="C485" s="2"/>
      </tp>
      <tp>
        <v>64.010000000000005</v>
        <stp/>
        <stp>ContractData</stp>
        <stp>S.AOS</stp>
        <stp>LastTrade</stp>
        <stp/>
        <stp>T</stp>
        <tr r="B42" s="2"/>
      </tp>
      <tp>
        <v>64.31</v>
        <stp/>
        <stp>ContractData</stp>
        <stp>S.MOS</stp>
        <stp>LastTrade</stp>
        <stp/>
        <stp>T</stp>
        <tr r="B313" s="2"/>
      </tp>
      <tp>
        <v>95.37</v>
        <stp/>
        <stp>ContractData</stp>
        <stp>S.ED</stp>
        <stp>LastTrade</stp>
        <stp/>
        <stp>T</stp>
        <tr r="B158" s="2"/>
      </tp>
      <tp>
        <v>127.3</v>
        <stp/>
        <stp>ContractData</stp>
        <stp>S.EA</stp>
        <stp>LastTrade</stp>
        <stp/>
        <stp>T</stp>
        <tr r="B155" s="2"/>
      </tp>
      <tp>
        <v>266.27</v>
        <stp/>
        <stp>ContractData</stp>
        <stp>S.EL</stp>
        <stp>LastTrade</stp>
        <stp/>
        <stp>T</stp>
        <tr r="B161" s="2"/>
      </tp>
      <tp>
        <v>119.66</v>
        <stp/>
        <stp>ContractData</stp>
        <stp>S.EW</stp>
        <stp>LastTrade</stp>
        <stp/>
        <stp>T</stp>
        <tr r="B176" s="2"/>
      </tp>
      <tp>
        <v>90.31</v>
        <stp/>
        <stp>ContractData</stp>
        <stp>S.ES</stp>
        <stp>LastTrade</stp>
        <stp/>
        <stp>T</stp>
        <tr r="B170" s="2"/>
      </tp>
      <tp>
        <v>-0.34</v>
        <stp/>
        <stp>ContractData</stp>
        <stp>S.NI</stp>
        <stp>NetLastTradeToday</stp>
        <stp/>
        <stp>T</stp>
        <tr r="C333" s="2"/>
      </tp>
      <tp>
        <v>131.27000000000001</v>
        <stp/>
        <stp>ContractData</stp>
        <stp>S.ALL</stp>
        <stp>LastTrade</stp>
        <stp/>
        <stp>T</stp>
        <tr r="B28" s="2"/>
      </tp>
      <tp>
        <v>85.54</v>
        <stp/>
        <stp>ContractData</stp>
        <stp>S.BLL</stp>
        <stp>LastTrade</stp>
        <stp/>
        <stp>T</stp>
        <tr r="B70" s="2"/>
      </tp>
      <tp>
        <v>353.01</v>
        <stp/>
        <stp>ContractData</stp>
        <stp>S.MLM</stp>
        <stp>LastTrade</stp>
        <stp/>
        <stp>T</stp>
        <tr r="B307" s="2"/>
      </tp>
      <tp>
        <v>100.72</v>
        <stp/>
        <stp>ContractData</stp>
        <stp>S.VLO</stp>
        <stp>LastTrade</stp>
        <stp/>
        <stp>T</stp>
        <tr r="B472" s="2"/>
      </tp>
      <tp>
        <v>2438.96</v>
        <stp/>
        <stp>ContractData</stp>
        <stp>S.GOOGL</stp>
        <stp>LastTrade</stp>
        <stp/>
        <stp>T</stp>
        <tr r="B211" s="2"/>
      </tp>
      <tp>
        <v>97.68</v>
        <stp/>
        <stp>ContractData</stp>
        <stp>S.XLI</stp>
        <stp>LastTrade</stp>
        <stp/>
        <stp>T</stp>
        <tr r="B11" s="1"/>
      </tp>
      <tp>
        <v>-0.92</v>
        <stp/>
        <stp>ContractData</stp>
        <stp>S.DGX</stp>
        <stp>NetLastTradeToday</stp>
        <stp/>
        <stp>T</stp>
        <tr r="C137" s="2"/>
      </tp>
      <tp>
        <v>56.67</v>
        <stp/>
        <stp>ContractData</stp>
        <stp>S.ALK</stp>
        <stp>LastTrade</stp>
        <stp/>
        <stp>T</stp>
        <tr r="B27" s="2"/>
      </tp>
      <tp>
        <v>659.36</v>
        <stp/>
        <stp>ContractData</stp>
        <stp>S.BLK</stp>
        <stp>LastTrade</stp>
        <stp/>
        <stp>T</stp>
        <tr r="B69" s="2"/>
      </tp>
      <tp>
        <v>143.87</v>
        <stp/>
        <stp>ContractData</stp>
        <stp>S.XLK</stp>
        <stp>LastTrade</stp>
        <stp/>
        <stp>T</stp>
        <tr r="B12" s="1"/>
      </tp>
      <tp>
        <v>166.19</v>
        <stp/>
        <stp>ContractData</stp>
        <stp>S.PLD</stp>
        <stp>LastTrade</stp>
        <stp/>
        <stp>T</stp>
        <tr r="B375" s="2"/>
      </tp>
      <tp>
        <v>73.23</v>
        <stp/>
        <stp>ContractData</stp>
        <stp>S.XLE</stp>
        <stp>LastTrade</stp>
        <stp/>
        <stp>T</stp>
        <tr r="B9" s="1"/>
      </tp>
      <tp>
        <v>0.25</v>
        <stp/>
        <stp>ContractData</stp>
        <stp>S.TGT</stp>
        <stp>NetLastTradeToday</stp>
        <stp/>
        <stp>T</stp>
        <tr r="C442" s="2"/>
      </tp>
      <tp>
        <v>2.73</v>
        <stp/>
        <stp>ContractData</stp>
        <stp>S.VGT</stp>
        <stp>NetLastTradeToday</stp>
        <stp/>
        <stp>T</stp>
        <tr r="C5" s="1"/>
      </tp>
      <tp>
        <v>35.950000000000003</v>
        <stp/>
        <stp>ContractData</stp>
        <stp>S.XLF</stp>
        <stp>LastTrade</stp>
        <stp/>
        <stp>T</stp>
        <tr r="B10" s="1"/>
      </tp>
      <tp>
        <v>1.1100000000000001</v>
        <stp/>
        <stp>ContractData</stp>
        <stp>S.PGR</stp>
        <stp>NetLastTradeToday</stp>
        <stp/>
        <stp>T</stp>
        <tr r="C370" s="2"/>
      </tp>
      <tp>
        <v>196.9</v>
        <stp/>
        <stp>ContractData</stp>
        <stp>S.ALB</stp>
        <stp>LastTrade</stp>
        <stp/>
        <stp>T</stp>
        <tr r="B25" s="2"/>
      </tp>
      <tp>
        <v>38.53</v>
        <stp/>
        <stp>ContractData</stp>
        <stp>S.SLB</stp>
        <stp>LastTrade</stp>
        <stp/>
        <stp>T</stp>
        <tr r="B417" s="2"/>
      </tp>
      <tp>
        <v>85.04</v>
        <stp/>
        <stp>ContractData</stp>
        <stp>S.XLB</stp>
        <stp>LastTrade</stp>
        <stp/>
        <stp>T</stp>
        <tr r="B7" s="1"/>
      </tp>
      <tp>
        <v>61.83</v>
        <stp/>
        <stp>ContractData</stp>
        <stp>S.XLC</stp>
        <stp>LastTrade</stp>
        <stp/>
        <stp>T</stp>
        <tr r="B8" s="1"/>
      </tp>
      <tp>
        <v>-0.04</v>
        <stp/>
        <stp>ContractData</stp>
        <stp>S.OGN</stp>
        <stp>NetLastTradeToday</stp>
        <stp/>
        <stp>T</stp>
        <tr r="C352" s="2"/>
      </tp>
      <tp>
        <v>0.79</v>
        <stp/>
        <stp>ContractData</stp>
        <stp>S.MGM</stp>
        <stp>NetLastTradeToday</stp>
        <stp/>
        <stp>T</stp>
        <tr r="C303" s="2"/>
      </tp>
      <tp>
        <v>151.80000000000001</v>
        <stp/>
        <stp>ContractData</stp>
        <stp>S.CLX</stp>
        <stp>LastTrade</stp>
        <stp/>
        <stp>T</stp>
        <tr r="B102" s="2"/>
      </tp>
      <tp>
        <v>282.95</v>
        <stp/>
        <stp>ContractData</stp>
        <stp>S.LLY</stp>
        <stp>LastTrade</stp>
        <stp/>
        <stp>T</stp>
        <tr r="B280" s="2"/>
      </tp>
      <tp>
        <v>176.6</v>
        <stp/>
        <stp>ContractData</stp>
        <stp>S.XLY</stp>
        <stp>LastTrade</stp>
        <stp/>
        <stp>T</stp>
        <tr r="B17" s="1"/>
      </tp>
      <tp>
        <v>400.36</v>
        <stp/>
        <stp>ContractData</stp>
        <stp>S.ULTA</stp>
        <stp>Low</stp>
        <stp/>
        <stp>T</stp>
        <tr r="G464" s="2"/>
      </tp>
      <tp>
        <v>250.94</v>
        <stp/>
        <stp>ContractData</stp>
        <stp>S.FLT</stp>
        <stp>LastTrade</stp>
        <stp/>
        <stp>T</stp>
        <tr r="B194" s="2"/>
      </tp>
      <tp>
        <v>154.88</v>
        <stp/>
        <stp>ContractData</stp>
        <stp>S.HLT</stp>
        <stp>LastTrade</stp>
        <stp/>
        <stp>T</stp>
        <tr r="B225" s="2"/>
      </tp>
      <tp>
        <v>73.34</v>
        <stp/>
        <stp>ContractData</stp>
        <stp>S.XLU</stp>
        <stp>LastTrade</stp>
        <stp/>
        <stp>T</stp>
        <tr r="B15" s="1"/>
      </tp>
      <tp>
        <v>133.80000000000001</v>
        <stp/>
        <stp>ContractData</stp>
        <stp>S.XLV</stp>
        <stp>LastTrade</stp>
        <stp/>
        <stp>T</stp>
        <tr r="B16" s="1"/>
      </tp>
      <tp>
        <v>33.96</v>
        <stp/>
        <stp>ContractData</stp>
        <stp>S.GLW</stp>
        <stp>LastTrade</stp>
        <stp/>
        <stp>T</stp>
        <tr r="B207" s="2"/>
      </tp>
      <tp>
        <v>79.22</v>
        <stp/>
        <stp>ContractData</stp>
        <stp>S.XLP</stp>
        <stp>LastTrade</stp>
        <stp/>
        <stp>T</stp>
        <tr r="B13" s="1"/>
      </tp>
      <tp>
        <v>150.34</v>
        <stp/>
        <stp>ContractData</stp>
        <stp>S.DLR</stp>
        <stp>LastTrade</stp>
        <stp/>
        <stp>T</stp>
        <tr r="B142" s="2"/>
      </tp>
      <tp>
        <v>246.89000000000001</v>
        <stp/>
        <stp>ContractData</stp>
        <stp>S.DG</stp>
        <stp>LastTrade</stp>
        <stp/>
        <stp>T</stp>
        <tr r="B136" s="2"/>
      </tp>
      <tp>
        <v>381.93</v>
        <stp/>
        <stp>ContractData</stp>
        <stp>S.DE</stp>
        <stp>LastTrade</stp>
        <stp/>
        <stp>T</stp>
        <tr r="B134" s="2"/>
      </tp>
      <tp>
        <v>67.16</v>
        <stp/>
        <stp>ContractData</stp>
        <stp>S.DD</stp>
        <stp>LastTrade</stp>
        <stp/>
        <stp>T</stp>
        <tr r="B133" s="2"/>
      </tp>
      <tp>
        <v>147.89000000000001</v>
        <stp/>
        <stp>ContractData</stp>
        <stp>S.MMM</stp>
        <stp>LastTrade</stp>
        <stp/>
        <stp>T</stp>
        <tr r="B309" s="2"/>
      </tp>
      <tp>
        <v>105.4</v>
        <stp/>
        <stp>ContractData</stp>
        <stp>S.EMN</stp>
        <stp>LastTrade</stp>
        <stp/>
        <stp>T</stp>
        <tr r="B163" s="2"/>
      </tp>
      <tp>
        <v>537.75</v>
        <stp/>
        <stp>ContractData</stp>
        <stp>S.TMO</stp>
        <stp>LastTrade</stp>
        <stp/>
        <stp>T</stp>
        <tr r="B444" s="2"/>
      </tp>
      <tp>
        <v>195</v>
        <stp/>
        <stp>ContractData</stp>
        <stp>S.CMI</stp>
        <stp>LastTrade</stp>
        <stp/>
        <stp>T</stp>
        <tr r="B107" s="2"/>
      </tp>
      <tp>
        <v>18.54</v>
        <stp/>
        <stp>ContractData</stp>
        <stp>S.KMI</stp>
        <stp>LastTrade</stp>
        <stp/>
        <stp>T</stp>
        <tr r="B269" s="2"/>
      </tp>
      <tp>
        <v>7.61</v>
        <stp/>
        <stp>ContractData</stp>
        <stp>S.EFX</stp>
        <stp>NetLastTradeToday</stp>
        <stp/>
        <stp>T</stp>
        <tr r="C159" s="2"/>
      </tp>
      <tp>
        <v>5.5600000000000005</v>
        <stp/>
        <stp>ContractData</stp>
        <stp>S.TFX</stp>
        <stp>NetLastTradeToday</stp>
        <stp/>
        <stp>T</stp>
        <tr r="C441" s="2"/>
      </tp>
      <tp>
        <v>89.78</v>
        <stp/>
        <stp>ContractData</stp>
        <stp>S.AMD</stp>
        <stp>LastTrade</stp>
        <stp/>
        <stp>T</stp>
        <tr r="B32" s="2"/>
      </tp>
      <tp>
        <v>225</v>
        <stp/>
        <stp>ContractData</stp>
        <stp>S.RMD</stp>
        <stp>LastTrade</stp>
        <stp/>
        <stp>T</stp>
        <tr r="B401" s="2"/>
      </tp>
      <tp>
        <v>203.72</v>
        <stp/>
        <stp>ContractData</stp>
        <stp>S.TSCO</stp>
        <stp>Low</stp>
        <stp/>
        <stp>T</stp>
        <tr r="G450" s="2"/>
      </tp>
      <tp>
        <v>975.30000000000007</v>
        <stp/>
        <stp>ContractData</stp>
        <stp>S.TSLA</stp>
        <stp>Low</stp>
        <stp/>
        <stp>T</stp>
        <tr r="G451" s="2"/>
      </tp>
      <tp>
        <v>126.32000000000001</v>
        <stp/>
        <stp>ContractData</stp>
        <stp>S.AME</stp>
        <stp>LastTrade</stp>
        <stp/>
        <stp>T</stp>
        <tr r="B33" s="2"/>
      </tp>
      <tp>
        <v>219.49</v>
        <stp/>
        <stp>ContractData</stp>
        <stp>S.CME</stp>
        <stp>LastTrade</stp>
        <stp/>
        <stp>T</stp>
        <tr r="B105" s="2"/>
      </tp>
      <tp>
        <v>65.56</v>
        <stp/>
        <stp>ContractData</stp>
        <stp>S.TRMB</stp>
        <stp>Low</stp>
        <stp/>
        <stp>T</stp>
        <tr r="G447" s="2"/>
      </tp>
      <tp>
        <v>131.68</v>
        <stp/>
        <stp>ContractData</stp>
        <stp>S.TROW</stp>
        <stp>Low</stp>
        <stp/>
        <stp>T</stp>
        <tr r="G448" s="2"/>
      </tp>
      <tp>
        <v>1503</v>
        <stp/>
        <stp>ContractData</stp>
        <stp>S.CMG</stp>
        <stp>LastTrade</stp>
        <stp/>
        <stp>T</stp>
        <tr r="B106" s="2"/>
      </tp>
      <tp>
        <v>50.24</v>
        <stp/>
        <stp>ContractData</stp>
        <stp>S.TWTR</stp>
        <stp>Low</stp>
        <stp/>
        <stp>T</stp>
        <tr r="G455" s="2"/>
      </tp>
      <tp>
        <v>-0.47000000000000003</v>
        <stp/>
        <stp>ContractData</stp>
        <stp>S.DFS</stp>
        <stp>NetLastTradeToday</stp>
        <stp/>
        <stp>T</stp>
        <tr r="C135" s="2"/>
      </tp>
      <tp>
        <v>83.25</v>
        <stp/>
        <stp>ContractData</stp>
        <stp>S.CMA</stp>
        <stp>LastTrade</stp>
        <stp/>
        <stp>T</stp>
        <tr r="B103" s="2"/>
      </tp>
      <tp>
        <v>142.53</v>
        <stp/>
        <stp>ContractData</stp>
        <stp>S.KMB</stp>
        <stp>LastTrade</stp>
        <stp/>
        <stp>T</stp>
        <tr r="B268" s="2"/>
      </tp>
      <tp>
        <v>33.57</v>
        <stp/>
        <stp>ContractData</stp>
        <stp>S.WMB</stp>
        <stp>LastTrade</stp>
        <stp/>
        <stp>T</stp>
        <tr r="B491" s="2"/>
      </tp>
      <tp>
        <v>131.13</v>
        <stp/>
        <stp>ContractData</stp>
        <stp>S.FMC</stp>
        <stp>LastTrade</stp>
        <stp/>
        <stp>T</stp>
        <tr r="B195" s="2"/>
      </tp>
      <tp>
        <v>170.6</v>
        <stp/>
        <stp>ContractData</stp>
        <stp>S.MMC</stp>
        <stp>LastTrade</stp>
        <stp/>
        <stp>T</stp>
        <tr r="B308" s="2"/>
      </tp>
      <tp>
        <v>78.91</v>
        <stp/>
        <stp>ContractData</stp>
        <stp>S.OMC</stp>
        <stp>LastTrade</stp>
        <stp/>
        <stp>T</stp>
        <tr r="B354" s="2"/>
      </tp>
      <tp>
        <v>173.3</v>
        <stp/>
        <stp>ContractData</stp>
        <stp>S.VMC</stp>
        <stp>LastTrade</stp>
        <stp/>
        <stp>T</stp>
        <tr r="B473" s="2"/>
      </tp>
      <tp>
        <v>131.4</v>
        <stp/>
        <stp>ContractData</stp>
        <stp>S.TTWO</stp>
        <stp>Low</stp>
        <stp/>
        <stp>T</stp>
        <tr r="G454" s="2"/>
      </tp>
      <tp>
        <v>-1.5</v>
        <stp/>
        <stp>ContractData</stp>
        <stp>S.AFL</stp>
        <stp>NetLastTradeToday</stp>
        <stp/>
        <stp>T</stp>
        <tr r="C20" s="2"/>
      </tp>
      <tp>
        <v>89.72</v>
        <stp/>
        <stp>ContractData</stp>
        <stp>S.KMX</stp>
        <stp>LastTrade</stp>
        <stp/>
        <stp>T</stp>
        <tr r="B270" s="2"/>
      </tp>
      <tp>
        <v>75.760000000000005</v>
        <stp/>
        <stp>ContractData</stp>
        <stp>S.BMY</stp>
        <stp>LastTrade</stp>
        <stp/>
        <stp>T</stp>
        <tr r="B71" s="2"/>
      </tp>
      <tp>
        <v>126.38000000000001</v>
        <stp/>
        <stp>ContractData</stp>
        <stp>S.TMUS</stp>
        <stp>Low</stp>
        <stp/>
        <stp>T</stp>
        <tr r="G445" s="2"/>
      </tp>
      <tp>
        <v>2.1826551669400498</v>
        <stp/>
        <stp>ContractData</stp>
        <stp>S.ZBRA</stp>
        <stp>PerCentNetLastTrade</stp>
        <stp/>
        <stp>T</stp>
        <tr r="D505" s="2"/>
      </tp>
      <tp>
        <v>-2.11</v>
        <stp/>
        <stp>ContractData</stp>
        <stp>S.IFF</stp>
        <stp>NetLastTradeToday</stp>
        <stp/>
        <stp>T</stp>
        <tr r="C240" s="2"/>
      </tp>
      <tp>
        <v>257.42</v>
        <stp/>
        <stp>ContractData</stp>
        <stp>S.AMT</stp>
        <stp>LastTrade</stp>
        <stp/>
        <stp>T</stp>
        <tr r="B36" s="2"/>
      </tp>
      <tp>
        <v>440.14</v>
        <stp/>
        <stp>ContractData</stp>
        <stp>S.LMT</stp>
        <stp>LastTrade</stp>
        <stp/>
        <stp>T</stp>
        <tr r="B281" s="2"/>
      </tp>
      <tp>
        <v>156.58000000000001</v>
        <stp/>
        <stp>ContractData</stp>
        <stp>S.WMT</stp>
        <stp>LastTrade</stp>
        <stp/>
        <stp>T</stp>
        <tr r="B492" s="2"/>
      </tp>
      <tp>
        <v>-0.44</v>
        <stp/>
        <stp>ContractData</stp>
        <stp>S.CFG</stp>
        <stp>NetLastTradeToday</stp>
        <stp/>
        <stp>T</stp>
        <tr r="C95" s="2"/>
      </tp>
      <tp>
        <v>-1.47</v>
        <stp/>
        <stp>ContractData</stp>
        <stp>S.PFG</stp>
        <stp>NetLastTradeToday</stp>
        <stp/>
        <stp>T</stp>
        <tr r="C368" s="2"/>
      </tp>
      <tp>
        <v>0.51</v>
        <stp/>
        <stp>ContractData</stp>
        <stp>S.PFE</stp>
        <stp>NetLastTradeToday</stp>
        <stp/>
        <stp>T</stp>
        <tr r="C367" s="2"/>
      </tp>
      <tp>
        <v>-0.38</v>
        <stp/>
        <stp>ContractData</stp>
        <stp>S.BFB</stp>
        <stp>NetLastTradeToday</stp>
        <stp/>
        <stp>T</stp>
        <tr r="C63" s="2"/>
      </tp>
      <tp>
        <v>277.43</v>
        <stp/>
        <stp>ContractData</stp>
        <stp>S.AMP</stp>
        <stp>LastTrade</stp>
        <stp/>
        <stp>T</stp>
        <tr r="B35" s="2"/>
      </tp>
      <tp>
        <v>8.231807704972012E-2</v>
        <stp/>
        <stp>ContractData</stp>
        <stp>S.ZION</stp>
        <stp>PerCentNetLastTrade</stp>
        <stp/>
        <stp>T</stp>
        <tr r="D506" s="2"/>
      </tp>
      <tp>
        <v>-0.57000000000000006</v>
        <stp/>
        <stp>ContractData</stp>
        <stp>S.TFC</stp>
        <stp>NetLastTradeToday</stp>
        <stp/>
        <stp>T</stp>
        <tr r="C440" s="2"/>
      </tp>
      <tp>
        <v>-0.77</v>
        <stp/>
        <stp>ContractData</stp>
        <stp>S.VFC</stp>
        <stp>NetLastTradeToday</stp>
        <stp/>
        <stp>T</stp>
        <tr r="C471" s="2"/>
      </tp>
      <tp>
        <v>-0.91</v>
        <stp/>
        <stp>ContractData</stp>
        <stp>S.WFC</stp>
        <stp>NetLastTradeToday</stp>
        <stp/>
        <stp>T</stp>
        <tr r="C488" s="2"/>
      </tp>
      <tp>
        <v>90.97</v>
        <stp/>
        <stp>ContractData</stp>
        <stp>S.EMR</stp>
        <stp>LastTrade</stp>
        <stp/>
        <stp>T</stp>
        <tr r="B164" s="2"/>
      </tp>
      <tp>
        <v>389.18</v>
        <stp/>
        <stp>ContractData</stp>
        <stp>S.TECH</stp>
        <stp>Low</stp>
        <stp/>
        <stp>T</stp>
        <tr r="G437" s="2"/>
      </tp>
      <tp>
        <v>70.37</v>
        <stp/>
        <stp>ContractData</stp>
        <stp>S.CMS</stp>
        <stp>LastTrade</stp>
        <stp/>
        <stp>T</stp>
        <tr r="B108" s="2"/>
      </tp>
      <tp>
        <v>95.03</v>
        <stp/>
        <stp>ContractData</stp>
        <stp>S.CF</stp>
        <stp>LastTrade</stp>
        <stp/>
        <stp>T</stp>
        <tr r="B94" s="2"/>
      </tp>
      <tp>
        <v>140.84</v>
        <stp/>
        <stp>ContractData</stp>
        <stp>S.CE</stp>
        <stp>LastTrade</stp>
        <stp/>
        <stp>T</stp>
        <tr r="B91" s="2"/>
      </tp>
      <tp>
        <v>205.79</v>
        <stp/>
        <stp>ContractData</stp>
        <stp>S.CB</stp>
        <stp>LastTrade</stp>
        <stp/>
        <stp>T</stp>
        <tr r="B83" s="2"/>
      </tp>
      <tp>
        <v>81.540000000000006</v>
        <stp/>
        <stp>ContractData</stp>
        <stp>S.CL</stp>
        <stp>LastTrade</stp>
        <stp/>
        <stp>T</stp>
        <tr r="B101" s="2"/>
      </tp>
      <tp>
        <v>252.61</v>
        <stp/>
        <stp>ContractData</stp>
        <stp>S.CI</stp>
        <stp>LastTrade</stp>
        <stp/>
        <stp>T</stp>
        <tr r="B99" s="2"/>
      </tp>
      <tp>
        <v>3.98</v>
        <stp/>
        <stp>ContractData</stp>
        <stp>S.HD</stp>
        <stp>NetLastTradeToday</stp>
        <stp/>
        <stp>T</stp>
        <tr r="C221" s="2"/>
      </tp>
      <tp>
        <v>141.44</v>
        <stp/>
        <stp>ContractData</stp>
        <stp>S.SJM</stp>
        <stp>LastTrade</stp>
        <stp/>
        <stp>T</stp>
        <tr r="B416" s="2"/>
      </tp>
      <tp>
        <v>-0.41000000000000003</v>
        <stp/>
        <stp>ContractData</stp>
        <stp>S.BAX</stp>
        <stp>NetLastTradeToday</stp>
        <stp/>
        <stp>T</stp>
        <tr r="C58" s="2"/>
      </tp>
      <tp>
        <v>-0.61</v>
        <stp/>
        <stp>ContractData</stp>
        <stp>S.CAT</stp>
        <stp>NetLastTradeToday</stp>
        <stp/>
        <stp>T</stp>
        <tr r="C82" s="2"/>
      </tp>
      <tp>
        <v>-2.2600000000000002</v>
        <stp/>
        <stp>ContractData</stp>
        <stp>S.WAT</stp>
        <stp>NetLastTradeToday</stp>
        <stp/>
        <stp>T</stp>
        <tr r="C482" s="2"/>
      </tp>
      <tp>
        <v>102.97</v>
        <stp/>
        <stp>ContractData</stp>
        <stp>S.RJF</stp>
        <stp>LastTrade</stp>
        <stp/>
        <stp>T</stp>
        <tr r="B399" s="2"/>
      </tp>
      <tp>
        <v>177.15</v>
        <stp/>
        <stp>ContractData</stp>
        <stp>S.AJG</stp>
        <stp>LastTrade</stp>
        <stp/>
        <stp>T</stp>
        <tr r="B23" s="2"/>
      </tp>
      <tp>
        <v>373.68</v>
        <stp/>
        <stp>ContractData</stp>
        <stp>S.SPGI</stp>
        <stp>Low</stp>
        <stp/>
        <stp>T</stp>
        <tr r="G422" s="2"/>
      </tp>
      <tp>
        <v>2.4700000000000002</v>
        <stp/>
        <stp>ContractData</stp>
        <stp>S.MAR</stp>
        <stp>NetLastTradeToday</stp>
        <stp/>
        <stp>T</stp>
        <tr r="C294" s="2"/>
      </tp>
      <tp>
        <v>113.26</v>
        <stp/>
        <stp>ContractData</stp>
        <stp>S.SWKS</stp>
        <stp>Low</stp>
        <stp/>
        <stp>T</stp>
        <tr r="G429" s="2"/>
      </tp>
      <tp>
        <v>0.69000000000000006</v>
        <stp/>
        <stp>ContractData</stp>
        <stp>S.MAS</stp>
        <stp>NetLastTradeToday</stp>
        <stp/>
        <stp>T</stp>
        <tr r="C295" s="2"/>
      </tp>
      <tp>
        <v>0.97</v>
        <stp/>
        <stp>ContractData</stp>
        <stp>S.HAS</stp>
        <stp>NetLastTradeToday</stp>
        <stp/>
        <stp>T</stp>
        <tr r="C218" s="2"/>
      </tp>
      <tp>
        <v>4.3100000000000005</v>
        <stp/>
        <stp>ContractData</stp>
        <stp>S.AAP</stp>
        <stp>NetLastTradeToday</stp>
        <stp/>
        <stp>T</stp>
        <tr r="C5" s="2"/>
      </tp>
      <tp>
        <v>0.23</v>
        <stp/>
        <stp>ContractData</stp>
        <stp>S.TAP</stp>
        <stp>NetLastTradeToday</stp>
        <stp/>
        <stp>T</stp>
        <tr r="C434" s="2"/>
      </tp>
      <tp>
        <v>-2.64</v>
        <stp/>
        <stp>ContractData</stp>
        <stp>S.HAL</stp>
        <stp>NetLastTradeToday</stp>
        <stp/>
        <stp>T</stp>
        <tr r="C217" s="2"/>
      </tp>
      <tp>
        <v>-0.21</v>
        <stp/>
        <stp>ContractData</stp>
        <stp>S.DAL</stp>
        <stp>NetLastTradeToday</stp>
        <stp/>
        <stp>T</stp>
        <tr r="C132" s="2"/>
      </tp>
      <tp>
        <v>-0.14000000000000001</v>
        <stp/>
        <stp>ContractData</stp>
        <stp>S.AAL</stp>
        <stp>NetLastTradeToday</stp>
        <stp/>
        <stp>T</stp>
        <tr r="C4" s="2"/>
      </tp>
      <tp>
        <v>0</v>
        <stp/>
        <stp>ContractData</stp>
        <stp>S.UAL</stp>
        <stp>NetLastTradeToday</stp>
        <stp/>
        <stp>T</stp>
        <tr r="C461" s="2"/>
      </tp>
      <tp>
        <v>520.14</v>
        <stp/>
        <stp>ContractData</stp>
        <stp>S.SIVB</stp>
        <stp>Low</stp>
        <stp/>
        <stp>T</stp>
        <tr r="G415" s="2"/>
      </tp>
      <tp>
        <v>63.25</v>
        <stp/>
        <stp>ContractData</stp>
        <stp>S.TJX</stp>
        <stp>LastTrade</stp>
        <stp/>
        <stp>T</stp>
        <tr r="B443" s="2"/>
      </tp>
      <tp>
        <v>284.3</v>
        <stp/>
        <stp>ContractData</stp>
        <stp>S.SNPS</stp>
        <stp>Low</stp>
        <stp/>
        <stp>T</stp>
        <tr r="G419" s="2"/>
      </tp>
      <tp>
        <v>-0.6</v>
        <stp/>
        <stp>ContractData</stp>
        <stp>S.CAH</stp>
        <stp>NetLastTradeToday</stp>
        <stp/>
        <stp>T</stp>
        <tr r="C80" s="2"/>
      </tp>
      <tp>
        <v>68.55</v>
        <stp/>
        <stp>ContractData</stp>
        <stp>S.SCHW</stp>
        <stp>Low</stp>
        <stp/>
        <stp>T</stp>
        <tr r="G411" s="2"/>
      </tp>
      <tp>
        <v>0</v>
        <stp/>
        <stp>ContractData</stp>
        <stp>S.CAG</stp>
        <stp>NetLastTradeToday</stp>
        <stp/>
        <stp>T</stp>
        <tr r="C79" s="2"/>
      </tp>
      <tp>
        <v>355.01</v>
        <stp/>
        <stp>ContractData</stp>
        <stp>S.SBAC</stp>
        <stp>Low</stp>
        <stp/>
        <stp>T</stp>
        <tr r="G408" s="2"/>
      </tp>
      <tp>
        <v>251.99</v>
        <stp/>
        <stp>ContractData</stp>
        <stp>S.SBNY</stp>
        <stp>Low</stp>
        <stp/>
        <stp>T</stp>
        <tr r="G409" s="2"/>
      </tp>
      <tp>
        <v>76.73</v>
        <stp/>
        <stp>ContractData</stp>
        <stp>S.SBUX</stp>
        <stp>Low</stp>
        <stp/>
        <stp>T</stp>
        <tr r="G410" s="2"/>
      </tp>
      <tp>
        <v>-0.03</v>
        <stp/>
        <stp>ContractData</stp>
        <stp>S.WAB</stp>
        <stp>NetLastTradeToday</stp>
        <stp/>
        <stp>T</stp>
        <tr r="C481" s="2"/>
      </tp>
      <tp>
        <v>-0.59</v>
        <stp/>
        <stp>ContractData</stp>
        <stp>S.BAC</stp>
        <stp>NetLastTradeToday</stp>
        <stp/>
        <stp>T</stp>
        <tr r="C57" s="2"/>
      </tp>
      <tp>
        <v>245.06</v>
        <stp/>
        <stp>ContractData</stp>
        <stp>S.SEDG</stp>
        <stp>Low</stp>
        <stp/>
        <stp>T</stp>
        <tr r="G412" s="2"/>
      </tp>
      <tp>
        <v>-3.84</v>
        <stp/>
        <stp>ContractData</stp>
        <stp>S.MAA</stp>
        <stp>NetLastTradeToday</stp>
        <stp/>
        <stp>T</stp>
        <tr r="C293" s="2"/>
      </tp>
      <tp>
        <v>0.22</v>
        <stp/>
        <stp>ContractData</stp>
        <stp>S.UAA</stp>
        <stp>NetLastTradeToday</stp>
        <stp/>
        <stp>T</stp>
        <tr r="C460" s="2"/>
      </tp>
      <tp>
        <v>1.61</v>
        <stp/>
        <stp>ContractData</stp>
        <stp>S.IT</stp>
        <stp>NetLastTradeToday</stp>
        <stp/>
        <stp>T</stp>
        <tr r="C252" s="2"/>
      </tp>
      <tp>
        <v>-0.57000000000000006</v>
        <stp/>
        <stp>ContractData</stp>
        <stp>S.IP</stp>
        <stp>NetLastTradeToday</stp>
        <stp/>
        <stp>T</stp>
        <tr r="C245" s="2"/>
      </tp>
      <tp>
        <v>175.75</v>
        <stp/>
        <stp>ContractData</stp>
        <stp>S.BA</stp>
        <stp>LastTrade</stp>
        <stp/>
        <stp>T</stp>
        <tr r="B56" s="2"/>
      </tp>
      <tp>
        <v>-0.84</v>
        <stp/>
        <stp>ContractData</stp>
        <stp>S.IR</stp>
        <stp>NetLastTradeToday</stp>
        <stp/>
        <stp>T</stp>
        <tr r="C249" s="2"/>
      </tp>
      <tp>
        <v>43.83</v>
        <stp/>
        <stp>ContractData</stp>
        <stp>S.BK</stp>
        <stp>LastTrade</stp>
        <stp/>
        <stp>T</stp>
        <tr r="B66" s="2"/>
      </tp>
      <tp>
        <v>149.44</v>
        <stp/>
        <stp>ContractData</stp>
        <stp>S.BR</stp>
        <stp>LastTrade</stp>
        <stp/>
        <stp>T</stp>
        <tr r="B72" s="2"/>
      </tp>
      <tp>
        <v>147.99</v>
        <stp/>
        <stp>ContractData</stp>
        <stp>S.PKI</stp>
        <stp>LastTrade</stp>
        <stp/>
        <stp>T</stp>
        <tr r="B374" s="2"/>
      </tp>
      <tp>
        <v>65.989999999999995</v>
        <stp/>
        <stp>ContractData</stp>
        <stp>S.OKE</stp>
        <stp>LastTrade</stp>
        <stp/>
        <stp>T</stp>
        <tr r="B353" s="2"/>
      </tp>
      <tp>
        <v>126.76</v>
        <stp/>
        <stp>ContractData</stp>
        <stp>S.NKE</stp>
        <stp>LastTrade</stp>
        <stp/>
        <stp>T</stp>
        <tr r="B334" s="2"/>
      </tp>
      <tp>
        <v>161.96</v>
        <stp/>
        <stp>ContractData</stp>
        <stp>S.PKG</stp>
        <stp>LastTrade</stp>
        <stp/>
        <stp>T</stp>
        <tr r="B373" s="2"/>
      </tp>
      <tp>
        <v>101.81</v>
        <stp/>
        <stp>ContractData</stp>
        <stp>S.MKC</stp>
        <stp>LastTrade</stp>
        <stp/>
        <stp>T</stp>
        <tr r="B305" s="2"/>
      </tp>
      <tp>
        <v>101.97</v>
        <stp/>
        <stp>ContractData</stp>
        <stp>S.ROST</stp>
        <stp>Low</stp>
        <stp/>
        <stp>T</stp>
        <tr r="G405" s="2"/>
      </tp>
      <tp>
        <v>49.51</v>
        <stp/>
        <stp>ContractData</stp>
        <stp>S.LKQ</stp>
        <stp>LastTrade</stp>
        <stp/>
        <stp>T</stp>
        <tr r="B279" s="2"/>
      </tp>
      <tp>
        <v>30.310000000000002</v>
        <stp/>
        <stp>ContractData</stp>
        <stp>S.BKR</stp>
        <stp>LastTrade</stp>
        <stp/>
        <stp>T</stp>
        <tr r="B68" s="2"/>
      </tp>
      <tp>
        <v>673.1</v>
        <stp/>
        <stp>ContractData</stp>
        <stp>S.REGN</stp>
        <stp>Low</stp>
        <stp/>
        <stp>T</stp>
        <tr r="G396" s="2"/>
      </tp>
      <tp>
        <v>43.11</v>
        <stp/>
        <stp>ContractData</stp>
        <stp>S.PHM</stp>
        <stp>LastTrade</stp>
        <stp/>
        <stp>T</stp>
        <tr r="B372" s="2"/>
      </tp>
      <tp>
        <v>73.48</v>
        <stp/>
        <stp>ContractData</stp>
        <stp>S.DHI</stp>
        <stp>LastTrade</stp>
        <stp/>
        <stp>T</stp>
        <tr r="B138" s="2"/>
      </tp>
      <tp>
        <v>110.94</v>
        <stp/>
        <stp>ContractData</stp>
        <stp>S.RHI</stp>
        <stp>LastTrade</stp>
        <stp/>
        <stp>T</stp>
        <tr r="B398" s="2"/>
      </tp>
      <tp>
        <v>-0.15</v>
        <stp/>
        <stp>ContractData</stp>
        <stp>S.FCX</stp>
        <stp>NetLastTradeToday</stp>
        <stp/>
        <stp>T</stp>
        <tr r="C186" s="2"/>
      </tp>
      <tp>
        <v>126.97</v>
        <stp/>
        <stp>ContractData</stp>
        <stp>S.MHK</stp>
        <stp>LastTrade</stp>
        <stp/>
        <stp>T</stp>
        <tr r="B304" s="2"/>
      </tp>
      <tp>
        <v>103.14</v>
        <stp/>
        <stp>ContractData</stp>
        <stp>S.CHD</stp>
        <stp>LastTrade</stp>
        <stp/>
        <stp>T</stp>
        <tr r="B96" s="2"/>
      </tp>
      <tp>
        <v>109.84</v>
        <stp/>
        <stp>ContractData</stp>
        <stp>S.QRVO</stp>
        <stp>Low</stp>
        <stp/>
        <stp>T</stp>
        <tr r="G392" s="2"/>
      </tp>
      <tp>
        <v>42.88</v>
        <stp/>
        <stp>ContractData</stp>
        <stp>S.KHC</stp>
        <stp>LastTrade</stp>
        <stp/>
        <stp>T</stp>
        <tr r="B265" s="2"/>
      </tp>
      <tp>
        <v>3.13</v>
        <stp/>
        <stp>ContractData</stp>
        <stp>S.ACN</stp>
        <stp>NetLastTradeToday</stp>
        <stp/>
        <stp>T</stp>
        <tr r="C11" s="2"/>
      </tp>
      <tp>
        <v>0.75</v>
        <stp/>
        <stp>ContractData</stp>
        <stp>S.MCO</stp>
        <stp>NetLastTradeToday</stp>
        <stp/>
        <stp>T</stp>
        <tr r="C299" s="2"/>
      </tp>
      <tp>
        <v>-0.85</v>
        <stp/>
        <stp>ContractData</stp>
        <stp>S.ECL</stp>
        <stp>NetLastTradeToday</stp>
        <stp/>
        <stp>T</stp>
        <tr r="C157" s="2"/>
      </tp>
      <tp>
        <v>-0.06</v>
        <stp/>
        <stp>ContractData</stp>
        <stp>S.CCL</stp>
        <stp>NetLastTradeToday</stp>
        <stp/>
        <stp>T</stp>
        <tr r="C87" s="2"/>
      </tp>
      <tp>
        <v>0.27</v>
        <stp/>
        <stp>ContractData</stp>
        <stp>S.RCL</stp>
        <stp>NetLastTradeToday</stp>
        <stp/>
        <stp>T</stp>
        <tr r="C393" s="2"/>
      </tp>
      <tp>
        <v>240.69</v>
        <stp/>
        <stp>ContractData</stp>
        <stp>S.LHX</stp>
        <stp>LastTrade</stp>
        <stp/>
        <stp>T</stp>
        <tr r="B277" s="2"/>
      </tp>
      <tp>
        <v>-0.85</v>
        <stp/>
        <stp>ContractData</stp>
        <stp>S.MCK</stp>
        <stp>NetLastTradeToday</stp>
        <stp/>
        <stp>T</stp>
        <tr r="C298" s="2"/>
      </tp>
      <tp>
        <v>-1.1300000000000001</v>
        <stp/>
        <stp>ContractData</stp>
        <stp>S.JCI</stp>
        <stp>NetLastTradeToday</stp>
        <stp/>
        <stp>T</stp>
        <tr r="C257" s="2"/>
      </tp>
      <tp>
        <v>-2.4300000000000002</v>
        <stp/>
        <stp>ContractData</stp>
        <stp>S.CCI</stp>
        <stp>NetLastTradeToday</stp>
        <stp/>
        <stp>T</stp>
        <tr r="C86" s="2"/>
      </tp>
      <tp>
        <v>130.91</v>
        <stp/>
        <stp>ContractData</stp>
        <stp>S.QCOM</stp>
        <stp>Low</stp>
        <stp/>
        <stp>T</stp>
        <tr r="G391" s="2"/>
      </tp>
      <tp>
        <v>1.58</v>
        <stp/>
        <stp>ContractData</stp>
        <stp>S.MCD</stp>
        <stp>NetLastTradeToday</stp>
        <stp/>
        <stp>T</stp>
        <tr r="C296" s="2"/>
      </tp>
      <tp>
        <v>-1.47</v>
        <stp/>
        <stp>ContractData</stp>
        <stp>S.ICE</stp>
        <stp>NetLastTradeToday</stp>
        <stp/>
        <stp>T</stp>
        <tr r="C237" s="2"/>
      </tp>
      <tp>
        <v>245.77</v>
        <stp/>
        <stp>ContractData</stp>
        <stp>S.SHW</stp>
        <stp>LastTrade</stp>
        <stp/>
        <stp>T</stp>
        <tr r="B414" s="2"/>
      </tp>
      <tp>
        <v>256.72000000000003</v>
        <stp/>
        <stp>ContractData</stp>
        <stp>S.DHR</stp>
        <stp>LastTrade</stp>
        <stp/>
        <stp>T</stp>
        <tr r="B139" s="2"/>
      </tp>
      <tp>
        <v>177.65</v>
        <stp/>
        <stp>ContractData</stp>
        <stp>S.WHR</stp>
        <stp>LastTrade</stp>
        <stp/>
        <stp>T</stp>
        <tr r="B489" s="2"/>
      </tp>
      <tp>
        <v>0.27</v>
        <stp/>
        <stp>ContractData</stp>
        <stp>S.HCA</stp>
        <stp>NetLastTradeToday</stp>
        <stp/>
        <stp>T</stp>
        <tr r="C220" s="2"/>
      </tp>
      <tp>
        <v>138.12</v>
        <stp/>
        <stp>ContractData</stp>
        <stp>S.UHS</stp>
        <stp>LastTrade</stp>
        <stp/>
        <stp>T</stp>
        <tr r="B463" s="2"/>
      </tp>
      <tp>
        <v>-0.31</v>
        <stp/>
        <stp>ContractData</stp>
        <stp>S.KR</stp>
        <stp>NetLastTradeToday</stp>
        <stp/>
        <stp>T</stp>
        <tr r="C272" s="2"/>
      </tp>
      <tp>
        <v>0.33</v>
        <stp/>
        <stp>ContractData</stp>
        <stp>S.KO</stp>
        <stp>NetLastTradeToday</stp>
        <stp/>
        <stp>T</stp>
        <tr r="C271" s="2"/>
      </tp>
      <tp>
        <v>25.48</v>
        <stp/>
        <stp>ContractData</stp>
        <stp>S.KIM</stp>
        <stp>LastTrade</stp>
        <stp/>
        <stp>T</stp>
        <tr r="B266" s="2"/>
      </tp>
      <tp>
        <v>311.59000000000003</v>
        <stp/>
        <stp>ContractData</stp>
        <stp>S.LIN</stp>
        <stp>LastTrade</stp>
        <stp/>
        <stp>T</stp>
        <tr r="B278" s="2"/>
      </tp>
      <tp>
        <v>84.42</v>
        <stp/>
        <stp>ContractData</stp>
        <stp>S.PYPL</stp>
        <stp>Low</stp>
        <stp/>
        <stp>T</stp>
        <tr r="G390" s="2"/>
      </tp>
      <tp>
        <v>527.27</v>
        <stp/>
        <stp>ContractData</stp>
        <stp>S.BIO</stp>
        <stp>LastTrade</stp>
        <stp/>
        <stp>T</stp>
        <tr r="B65" s="2"/>
      </tp>
      <tp>
        <v>215.53</v>
        <stp/>
        <stp>ContractData</stp>
        <stp>S.HII</stp>
        <stp>LastTrade</stp>
        <stp/>
        <stp>T</stp>
        <tr r="B224" s="2"/>
      </tp>
      <tp>
        <v>1.41</v>
        <stp/>
        <stp>ContractData</stp>
        <stp>S.BBY</stp>
        <stp>NetLastTradeToday</stp>
        <stp/>
        <stp>T</stp>
        <tr r="C60" s="2"/>
      </tp>
      <tp>
        <v>-0.73</v>
        <stp/>
        <stp>ContractData</stp>
        <stp>S.ABT</stp>
        <stp>NetLastTradeToday</stp>
        <stp/>
        <stp>T</stp>
        <tr r="C10" s="2"/>
      </tp>
      <tp>
        <v>59.13</v>
        <stp/>
        <stp>ContractData</stp>
        <stp>S.AIG</stp>
        <stp>LastTrade</stp>
        <stp/>
        <stp>T</stp>
        <tr r="B21" s="2"/>
      </tp>
      <tp>
        <v>70.600000000000009</v>
        <stp/>
        <stp>ContractData</stp>
        <stp>S.HIG</stp>
        <stp>LastTrade</stp>
        <stp/>
        <stp>T</stp>
        <tr r="B223" s="2"/>
      </tp>
      <tp>
        <v>-0.16</v>
        <stp/>
        <stp>ContractData</stp>
        <stp>S.IBM</stp>
        <stp>NetLastTradeToday</stp>
        <stp/>
        <stp>T</stp>
        <tr r="C236" s="2"/>
      </tp>
      <tp>
        <v>70.820000000000007</v>
        <stp/>
        <stp>ContractData</stp>
        <stp>S.EIX</stp>
        <stp>LastTrade</stp>
        <stp/>
        <stp>T</stp>
        <tr r="B160" s="2"/>
      </tp>
      <tp>
        <v>405.98</v>
        <stp/>
        <stp>ContractData</stp>
        <stp>S.POOL</stp>
        <stp>Low</stp>
        <stp/>
        <stp>T</stp>
        <tr r="G380" s="2"/>
      </tp>
      <tp>
        <v>1.72</v>
        <stp/>
        <stp>ContractData</stp>
        <stp>S.ZBH</stp>
        <stp>NetLastTradeToday</stp>
        <stp/>
        <stp>T</stp>
        <tr r="C504" s="2"/>
      </tp>
      <tp>
        <v>186.17000000000002</v>
        <stp/>
        <stp>ContractData</stp>
        <stp>S.AIZ</stp>
        <stp>LastTrade</stp>
        <stp/>
        <stp>T</stp>
        <tr r="B22" s="2"/>
      </tp>
      <tp>
        <v>83.43</v>
        <stp/>
        <stp>ContractData</stp>
        <stp>S.PCAR</stp>
        <stp>Low</stp>
        <stp/>
        <stp>T</stp>
        <tr r="G362" s="2"/>
      </tp>
      <tp>
        <v>0.62</v>
        <stp/>
        <stp>ContractData</stp>
        <stp>S.WBD</stp>
        <stp>NetLastTradeToday</stp>
        <stp/>
        <stp>T</stp>
        <tr r="C484" s="2"/>
      </tp>
      <tp>
        <v>30.35</v>
        <stp/>
        <stp>ContractData</stp>
        <stp>S.PARA</stp>
        <stp>Low</stp>
        <stp/>
        <stp>T</stp>
        <tr r="G359" s="2"/>
      </tp>
      <tp>
        <v>293.34000000000003</v>
        <stp/>
        <stp>ContractData</stp>
        <stp>S.PAYC</stp>
        <stp>Low</stp>
        <stp/>
        <stp>T</stp>
        <tr r="G360" s="2"/>
      </tp>
      <tp>
        <v>128.35</v>
        <stp/>
        <stp>ContractData</stp>
        <stp>S.PAYX</stp>
        <stp>Low</stp>
        <stp/>
        <stp>T</stp>
        <tr r="G361" s="2"/>
      </tp>
      <tp>
        <v>-0.08</v>
        <stp/>
        <stp>ContractData</stp>
        <stp>S.KBE</stp>
        <stp>NetLastTradeToday</stp>
        <stp/>
        <stp>T</stp>
        <tr r="C3" s="1"/>
      </tp>
      <tp>
        <v>-1.45</v>
        <stp/>
        <stp>ContractData</stp>
        <stp>S.ABC</stp>
        <stp>NetLastTradeToday</stp>
        <stp/>
        <stp>T</stp>
        <tr r="C8" s="2"/>
      </tp>
      <tp>
        <v>33.72</v>
        <stp/>
        <stp>ContractData</stp>
        <stp>S.PEAK</stp>
        <stp>Low</stp>
        <stp/>
        <stp>T</stp>
        <tr r="G363" s="2"/>
      </tp>
      <tp>
        <v>36.79</v>
        <stp/>
        <stp>ContractData</stp>
        <stp>S.PENN</stp>
        <stp>Low</stp>
        <stp/>
        <stp>T</stp>
        <tr r="G365" s="2"/>
      </tp>
      <tp>
        <v>-0.5</v>
        <stp/>
        <stp>ContractData</stp>
        <stp>S.WBA</stp>
        <stp>NetLastTradeToday</stp>
        <stp/>
        <stp>T</stp>
        <tr r="C483" s="2"/>
      </tp>
      <tp>
        <v>119.4</v>
        <stp/>
        <stp>ContractData</stp>
        <stp>S.DIS</stp>
        <stp>LastTrade</stp>
        <stp/>
        <stp>T</stp>
        <tr r="B140" s="2"/>
      </tp>
      <tp>
        <v>72.150000000000006</v>
        <stp/>
        <stp>ContractData</stp>
        <stp>S.GIS</stp>
        <stp>LastTrade</stp>
        <stp/>
        <stp>T</stp>
        <tr r="B205" s="2"/>
      </tp>
      <tp>
        <v>98.62</v>
        <stp/>
        <stp>ContractData</stp>
        <stp>S.FIS</stp>
        <stp>LastTrade</stp>
        <stp/>
        <stp>T</stp>
        <tr r="B191" s="2"/>
      </tp>
      <tp>
        <v>-1.35</v>
        <stp/>
        <stp>ContractData</stp>
        <stp>S.TT</stp>
        <stp>NetLastTradeToday</stp>
        <stp/>
        <stp>T</stp>
        <tr r="C453" s="2"/>
      </tp>
      <tp>
        <v>-0.9667981172878769</v>
        <stp/>
        <stp>ContractData</stp>
        <stp>S.ATVI</stp>
        <stp>PerCentNetLastTrade</stp>
        <stp/>
        <stp>T</stp>
        <tr r="D49" s="2"/>
      </tp>
      <tp>
        <v>55.660000000000004</v>
        <stp/>
        <stp>ContractData</stp>
        <stp>S.DVN</stp>
        <stp>LastTrade</stp>
        <stp/>
        <stp>T</stp>
        <tr r="B152" s="2"/>
      </tp>
      <tp>
        <v>-0.98134423715819064</v>
        <stp/>
        <stp>ContractData</stp>
        <stp>S.AVGO</stp>
        <stp>PerCentNetLastTrade</stp>
        <stp/>
        <stp>T</stp>
        <tr r="D51" s="2"/>
      </tp>
      <tp>
        <v>76.05</v>
        <stp/>
        <stp>ContractData</stp>
        <stp>S.PVH</stp>
        <stp>LastTrade</stp>
        <stp/>
        <stp>T</stp>
        <tr r="B387" s="2"/>
      </tp>
      <tp>
        <v>1.2114951164537942</v>
        <stp/>
        <stp>ContractData</stp>
        <stp>S.APTV</stp>
        <stp>PerCentNetLastTrade</stp>
        <stp/>
        <stp>T</stp>
        <tr r="D46" s="2"/>
      </tp>
      <tp>
        <v>74.7</v>
        <stp/>
        <stp>ContractData</stp>
        <stp>S.ORCL</stp>
        <stp>Low</stp>
        <stp/>
        <stp>T</stp>
        <tr r="G355" s="2"/>
      </tp>
      <tp>
        <v>699.21</v>
        <stp/>
        <stp>ContractData</stp>
        <stp>S.ORLY</stp>
        <stp>Low</stp>
        <stp/>
        <stp>T</stp>
        <tr r="G356" s="2"/>
      </tp>
      <tp>
        <v>112.03</v>
        <stp/>
        <stp>ContractData</stp>
        <stp>S.DVA</stp>
        <stp>LastTrade</stp>
        <stp/>
        <stp>T</stp>
        <tr r="B151" s="2"/>
      </tp>
      <tp>
        <v>247.83</v>
        <stp/>
        <stp>ContractData</stp>
        <stp>S.AVB</stp>
        <stp>LastTrade</stp>
        <stp/>
        <stp>T</stp>
        <tr r="B50" s="2"/>
      </tp>
      <tp>
        <v>73.06</v>
        <stp/>
        <stp>ContractData</stp>
        <stp>S.OTIS</stp>
        <stp>Low</stp>
        <stp/>
        <stp>T</stp>
        <tr r="G357" s="2"/>
      </tp>
      <tp>
        <v>0.47226368463552498</v>
        <stp/>
        <stp>ContractData</stp>
        <stp>S.ADBE</stp>
        <stp>PerCentNetLastTrade</stp>
        <stp/>
        <stp>T</stp>
        <tr r="D12" s="2"/>
      </tp>
      <tp>
        <v>1.8792376274624953</v>
        <stp/>
        <stp>ContractData</stp>
        <stp>S.ADSK</stp>
        <stp>PerCentNetLastTrade</stp>
        <stp/>
        <stp>T</stp>
        <tr r="D16" s="2"/>
      </tp>
      <tp>
        <v>157.18</v>
        <stp/>
        <stp>ContractData</stp>
        <stp>S.CVX</stp>
        <stp>LastTrade</stp>
        <stp/>
        <stp>T</stp>
        <tr r="B129" s="2"/>
      </tp>
      <tp>
        <v>-0.48828728598800913</v>
        <stp/>
        <stp>ContractData</stp>
        <stp>S.AAPL</stp>
        <stp>PerCentNetLastTrade</stp>
        <stp/>
        <stp>T</stp>
        <tr r="D6" s="2"/>
      </tp>
      <tp>
        <v>166.24</v>
        <stp/>
        <stp>ContractData</stp>
        <stp>S.AVY</stp>
        <stp>LastTrade</stp>
        <stp/>
        <stp>T</stp>
        <tr r="B52" s="2"/>
      </tp>
      <tp>
        <v>20.5</v>
        <stp/>
        <stp>ContractData</stp>
        <stp>S.IVZ</stp>
        <stp>LastTrade</stp>
        <stp/>
        <stp>T</stp>
        <tr r="B254" s="2"/>
      </tp>
      <tp>
        <v>0.10323246661074909</v>
        <stp/>
        <stp>ContractData</stp>
        <stp>S.ABBV</stp>
        <stp>PerCentNetLastTrade</stp>
        <stp/>
        <stp>T</stp>
        <tr r="D7" s="2"/>
      </tp>
      <tp>
        <v>1.5718486968867256</v>
        <stp/>
        <stp>ContractData</stp>
        <stp>S.ABMD</stp>
        <stp>PerCentNetLastTrade</stp>
        <stp/>
        <stp>T</stp>
        <tr r="D9" s="2"/>
      </tp>
      <tp>
        <v>0.28759736369083283</v>
        <stp/>
        <stp>ContractData</stp>
        <stp>S.AMGN</stp>
        <stp>PerCentNetLastTrade</stp>
        <stp/>
        <stp>T</stp>
        <tr r="D34" s="2"/>
      </tp>
      <tp>
        <v>0.39893617021276595</v>
        <stp/>
        <stp>ContractData</stp>
        <stp>S.AMAT</stp>
        <stp>PerCentNetLastTrade</stp>
        <stp/>
        <stp>T</stp>
        <tr r="D30" s="2"/>
      </tp>
      <tp>
        <v>0</v>
        <stp/>
        <stp>ContractData</stp>
        <stp>S.AMCR</stp>
        <stp>PerCentNetLastTrade</stp>
        <stp/>
        <stp>T</stp>
        <tr r="D31" s="2"/>
      </tp>
      <tp>
        <v>0.45029442327675789</v>
        <stp/>
        <stp>ContractData</stp>
        <stp>S.AMZN</stp>
        <stp>PerCentNetLastTrade</stp>
        <stp/>
        <stp>T</stp>
        <tr r="D37" s="2"/>
      </tp>
      <tp>
        <v>2.884322045649943</v>
        <stp/>
        <stp>ContractData</stp>
        <stp>S.ALGN</stp>
        <stp>PerCentNetLastTrade</stp>
        <stp/>
        <stp>T</stp>
        <tr r="D26" s="2"/>
      </tp>
      <tp>
        <v>-0.49777312025150644</v>
        <stp/>
        <stp>ContractData</stp>
        <stp>S.ALLE</stp>
        <stp>PerCentNetLastTrade</stp>
        <stp/>
        <stp>T</stp>
        <tr r="D29" s="2"/>
      </tp>
      <tp>
        <v>8.4961767204757857E-2</v>
        <stp/>
        <stp>ContractData</stp>
        <stp>S.ANET</stp>
        <stp>PerCentNetLastTrade</stp>
        <stp/>
        <stp>T</stp>
        <tr r="D38" s="2"/>
      </tp>
      <tp>
        <v>2.7853490639237609E-2</v>
        <stp/>
        <stp>ContractData</stp>
        <stp>S.ANTM</stp>
        <stp>PerCentNetLastTrade</stp>
        <stp/>
        <stp>T</stp>
        <tr r="D40" s="2"/>
      </tp>
      <tp>
        <v>1.4537827281932592</v>
        <stp/>
        <stp>ContractData</stp>
        <stp>S.ANSS</stp>
        <stp>PerCentNetLastTrade</stp>
        <stp/>
        <stp>T</stp>
        <tr r="D39" s="2"/>
      </tp>
      <tp>
        <v>4330.7300000000005</v>
        <stp/>
        <stp>ContractData</stp>
        <stp>S.NVR</stp>
        <stp>LastTrade</stp>
        <stp/>
        <stp>T</stp>
        <tr r="B345" s="2"/>
      </tp>
      <tp>
        <v>0.87075294519378521</v>
        <stp/>
        <stp>ContractData</stp>
        <stp>S.AKAM</stp>
        <stp>PerCentNetLastTrade</stp>
        <stp/>
        <stp>T</stp>
        <tr r="D24" s="2"/>
      </tp>
      <tp>
        <v>100.85000000000001</v>
        <stp/>
        <stp>ContractData</stp>
        <stp>S.CVS</stp>
        <stp>LastTrade</stp>
        <stp/>
        <stp>T</stp>
        <tr r="B128" s="2"/>
      </tp>
      <tp>
        <v>36.090000000000003</v>
        <stp/>
        <stp>ContractData</stp>
        <stp>S.LVS</stp>
        <stp>LastTrade</stp>
        <stp/>
        <stp>T</stp>
        <tr r="B288" s="2"/>
      </tp>
      <tp>
        <v>267.99</v>
        <stp/>
        <stp>ContractData</stp>
        <stp>S.ODFL</stp>
        <stp>Low</stp>
        <stp/>
        <stp>T</stp>
        <tr r="G351" s="2"/>
      </tp>
      <tp>
        <v>0.22</v>
        <stp/>
        <stp>ContractData</stp>
        <stp>S.UA</stp>
        <stp>NetLastTradeToday</stp>
        <stp/>
        <stp>T</stp>
        <tr r="C459" s="2"/>
      </tp>
      <tp>
        <v>349.28000000000003</v>
        <stp/>
        <stp>ContractData</stp>
        <stp>S.MA</stp>
        <stp>Open</stp>
        <stp/>
        <stp>T</stp>
        <tr r="E292" s="2"/>
      </tp>
      <tp>
        <v>55.19</v>
        <stp/>
        <stp>ContractData</stp>
        <stp>S.MO</stp>
        <stp>Open</stp>
        <stp/>
        <stp>T</stp>
        <tr r="E311" s="2"/>
      </tp>
      <tp>
        <v>68.42</v>
        <stp/>
        <stp>ContractData</stp>
        <stp>S.MU</stp>
        <stp>Open</stp>
        <stp/>
        <stp>T</stp>
        <tr r="E326" s="2"/>
      </tp>
      <tp>
        <v>84.03</v>
        <stp/>
        <stp>ContractData</stp>
        <stp>S.MS</stp>
        <stp>Open</stp>
        <stp/>
        <stp>T</stp>
        <tr r="E319" s="2"/>
      </tp>
      <tp>
        <v>266.70999999999998</v>
        <stp/>
        <stp>ContractData</stp>
        <stp>S.LH</stp>
        <stp>Open</stp>
        <stp/>
        <stp>T</stp>
        <tr r="E276" s="2"/>
      </tp>
      <tp>
        <v>68.16</v>
        <stp/>
        <stp>ContractData</stp>
        <stp>S.LW</stp>
        <stp>Open</stp>
        <stp/>
        <stp>T</stp>
        <tr r="E289" s="2"/>
      </tp>
      <tp>
        <v>30.810000000000002</v>
        <stp/>
        <stp>ContractData</stp>
        <stp>S.NI</stp>
        <stp>Open</stp>
        <stp/>
        <stp>T</stp>
        <tr r="E333" s="2"/>
      </tp>
      <tp>
        <v>291.64</v>
        <stp/>
        <stp>ContractData</stp>
        <stp>S.IT</stp>
        <stp>Open</stp>
        <stp/>
        <stp>T</stp>
        <tr r="E252" s="2"/>
      </tp>
      <tp>
        <v>47.24</v>
        <stp/>
        <stp>ContractData</stp>
        <stp>S.IP</stp>
        <stp>Open</stp>
        <stp/>
        <stp>T</stp>
        <tr r="E245" s="2"/>
      </tp>
      <tp>
        <v>45.5</v>
        <stp/>
        <stp>ContractData</stp>
        <stp>S.IR</stp>
        <stp>Open</stp>
        <stp/>
        <stp>T</stp>
        <tr r="E249" s="2"/>
      </tp>
      <tp>
        <v>300</v>
        <stp/>
        <stp>ContractData</stp>
        <stp>S.HD</stp>
        <stp>Open</stp>
        <stp/>
        <stp>T</stp>
        <tr r="E221" s="2"/>
      </tp>
      <tp>
        <v>67</v>
        <stp/>
        <stp>ContractData</stp>
        <stp>S.KO</stp>
        <stp>Open</stp>
        <stp/>
        <stp>T</stp>
        <tr r="E271" s="2"/>
      </tp>
      <tp>
        <v>56.93</v>
        <stp/>
        <stp>ContractData</stp>
        <stp>S.KR</stp>
        <stp>Open</stp>
        <stp/>
        <stp>T</stp>
        <tr r="E272" s="2"/>
      </tp>
      <tp>
        <v>97.01</v>
        <stp/>
        <stp>ContractData</stp>
        <stp>S.ED</stp>
        <stp>Open</stp>
        <stp/>
        <stp>T</stp>
        <tr r="E158" s="2"/>
      </tp>
      <tp>
        <v>127.73</v>
        <stp/>
        <stp>ContractData</stp>
        <stp>S.EA</stp>
        <stp>Open</stp>
        <stp/>
        <stp>T</stp>
        <tr r="E155" s="2"/>
      </tp>
      <tp>
        <v>263.04000000000002</v>
        <stp/>
        <stp>ContractData</stp>
        <stp>S.EL</stp>
        <stp>Open</stp>
        <stp/>
        <stp>T</stp>
        <tr r="E161" s="2"/>
      </tp>
      <tp>
        <v>118</v>
        <stp/>
        <stp>ContractData</stp>
        <stp>S.EW</stp>
        <stp>Open</stp>
        <stp/>
        <stp>T</stp>
        <tr r="E176" s="2"/>
      </tp>
      <tp>
        <v>92.320000000000007</v>
        <stp/>
        <stp>ContractData</stp>
        <stp>S.ES</stp>
        <stp>Open</stp>
        <stp/>
        <stp>T</stp>
        <tr r="E170" s="2"/>
      </tp>
      <tp>
        <v>391.93</v>
        <stp/>
        <stp>ContractData</stp>
        <stp>S.DE</stp>
        <stp>Open</stp>
        <stp/>
        <stp>T</stp>
        <tr r="E134" s="2"/>
      </tp>
      <tp>
        <v>66.84</v>
        <stp/>
        <stp>ContractData</stp>
        <stp>S.DD</stp>
        <stp>Open</stp>
        <stp/>
        <stp>T</stp>
        <tr r="E133" s="2"/>
      </tp>
      <tp>
        <v>248.81</v>
        <stp/>
        <stp>ContractData</stp>
        <stp>S.DG</stp>
        <stp>Open</stp>
        <stp/>
        <stp>T</stp>
        <tr r="E136" s="2"/>
      </tp>
      <tp>
        <v>88.5</v>
        <stp/>
        <stp>ContractData</stp>
        <stp>S.GE</stp>
        <stp>Open</stp>
        <stp/>
        <stp>T</stp>
        <tr r="E203" s="2"/>
      </tp>
      <tp>
        <v>239.02</v>
        <stp/>
        <stp>ContractData</stp>
        <stp>S.GD</stp>
        <stp>Open</stp>
        <stp/>
        <stp>T</stp>
        <tr r="E202" s="2"/>
      </tp>
      <tp>
        <v>39.35</v>
        <stp/>
        <stp>ContractData</stp>
        <stp>S.GM</stp>
        <stp>Open</stp>
        <stp/>
        <stp>T</stp>
        <tr r="E208" s="2"/>
      </tp>
      <tp>
        <v>102.63</v>
        <stp/>
        <stp>ContractData</stp>
        <stp>S.GL</stp>
        <stp>Open</stp>
        <stp/>
        <stp>T</stp>
        <tr r="E206" s="2"/>
      </tp>
      <tp>
        <v>316.38</v>
        <stp/>
        <stp>ContractData</stp>
        <stp>S.GS</stp>
        <stp>Open</stp>
        <stp/>
        <stp>T</stp>
        <tr r="E215" s="2"/>
      </tp>
      <tp>
        <v>46.19</v>
        <stp/>
        <stp>ContractData</stp>
        <stp>S.FE</stp>
        <stp>Open</stp>
        <stp/>
        <stp>T</stp>
        <tr r="E189" s="2"/>
      </tp>
      <tp>
        <v>182.73</v>
        <stp/>
        <stp>ContractData</stp>
        <stp>S.FB</stp>
        <stp>Open</stp>
        <stp/>
        <stp>T</stp>
        <tr r="E184" s="2"/>
      </tp>
      <tp>
        <v>141.05000000000001</v>
        <stp/>
        <stp>ContractData</stp>
        <stp>S.CE</stp>
        <stp>Open</stp>
        <stp/>
        <stp>T</stp>
        <tr r="E91" s="2"/>
      </tp>
      <tp>
        <v>94.73</v>
        <stp/>
        <stp>ContractData</stp>
        <stp>S.CF</stp>
        <stp>Open</stp>
        <stp/>
        <stp>T</stp>
        <tr r="E94" s="2"/>
      </tp>
      <tp>
        <v>205.76</v>
        <stp/>
        <stp>ContractData</stp>
        <stp>S.CB</stp>
        <stp>Open</stp>
        <stp/>
        <stp>T</stp>
        <tr r="E83" s="2"/>
      </tp>
      <tp>
        <v>81.48</v>
        <stp/>
        <stp>ContractData</stp>
        <stp>S.CL</stp>
        <stp>Open</stp>
        <stp/>
        <stp>T</stp>
        <tr r="E101" s="2"/>
      </tp>
      <tp>
        <v>255.17000000000002</v>
        <stp/>
        <stp>ContractData</stp>
        <stp>S.CI</stp>
        <stp>Open</stp>
        <stp/>
        <stp>T</stp>
        <tr r="E99" s="2"/>
      </tp>
      <tp>
        <v>174.51</v>
        <stp/>
        <stp>ContractData</stp>
        <stp>S.BA</stp>
        <stp>Open</stp>
        <stp/>
        <stp>T</stp>
        <tr r="E56" s="2"/>
      </tp>
      <tp>
        <v>43.79</v>
        <stp/>
        <stp>ContractData</stp>
        <stp>S.BK</stp>
        <stp>Open</stp>
        <stp/>
        <stp>T</stp>
        <tr r="E66" s="2"/>
      </tp>
      <tp>
        <v>148</v>
        <stp/>
        <stp>ContractData</stp>
        <stp>S.BR</stp>
        <stp>Open</stp>
        <stp/>
        <stp>T</stp>
        <tr r="E72" s="2"/>
      </tp>
      <tp>
        <v>14.280000000000001</v>
        <stp/>
        <stp>ContractData</stp>
        <stp>S.UA</stp>
        <stp>Open</stp>
        <stp/>
        <stp>T</stp>
        <tr r="E459" s="2"/>
      </tp>
      <tp>
        <v>147.4</v>
        <stp/>
        <stp>ContractData</stp>
        <stp>S.TT</stp>
        <stp>Open</stp>
        <stp/>
        <stp>T</stp>
        <tr r="E453" s="2"/>
      </tp>
      <tp>
        <v>157.44</v>
        <stp/>
        <stp>ContractData</stp>
        <stp>S.WM</stp>
        <stp>Open</stp>
        <stp/>
        <stp>T</stp>
        <tr r="E490" s="2"/>
      </tp>
      <tp>
        <v>41.31</v>
        <stp/>
        <stp>ContractData</stp>
        <stp>S.WY</stp>
        <stp>Open</stp>
        <stp/>
        <stp>T</stp>
        <tr r="E497" s="2"/>
      </tp>
      <tp>
        <v>51.34</v>
        <stp/>
        <stp>ContractData</stp>
        <stp>S.VZ</stp>
        <stp>Open</stp>
        <stp/>
        <stp>T</stp>
        <tr r="E480" s="2"/>
      </tp>
      <tp>
        <v>161.70000000000002</v>
        <stp/>
        <stp>ContractData</stp>
        <stp>S.PG</stp>
        <stp>Open</stp>
        <stp/>
        <stp>T</stp>
        <tr r="E369" s="2"/>
      </tp>
      <tp>
        <v>101.93</v>
        <stp/>
        <stp>ContractData</stp>
        <stp>S.PM</stp>
        <stp>Open</stp>
        <stp/>
        <stp>T</stp>
        <tr r="E376" s="2"/>
      </tp>
      <tp>
        <v>274.58</v>
        <stp/>
        <stp>ContractData</stp>
        <stp>S.PH</stp>
        <stp>Open</stp>
        <stp/>
        <stp>T</stp>
        <tr r="E371" s="2"/>
      </tp>
      <tp>
        <v>76.14</v>
        <stp/>
        <stp>ContractData</stp>
        <stp>S.SO</stp>
        <stp>Open</stp>
        <stp/>
        <stp>T</stp>
        <tr r="E420" s="2"/>
      </tp>
      <tp>
        <v>284.99</v>
        <stp/>
        <stp>ContractData</stp>
        <stp>S.RE</stp>
        <stp>Open</stp>
        <stp/>
        <stp>T</stp>
        <tr r="E394" s="2"/>
      </tp>
      <tp>
        <v>21.16</v>
        <stp/>
        <stp>ContractData</stp>
        <stp>S.RF</stp>
        <stp>Open</stp>
        <stp/>
        <stp>T</stp>
        <tr r="E397" s="2"/>
      </tp>
      <tp>
        <v>108.14</v>
        <stp/>
        <stp>ContractData</stp>
        <stp>S.RL</stp>
        <stp>Open</stp>
        <stp/>
        <stp>T</stp>
        <tr r="E400" s="2"/>
      </tp>
      <tp>
        <v>22.990000000000002</v>
        <stp/>
        <stp>ContractData</stp>
        <stp>S.NWL</stp>
        <stp>LastTrade</stp>
        <stp/>
        <stp>T</stp>
        <tr r="B346" s="2"/>
      </tp>
      <tp>
        <v>34.58</v>
        <stp/>
        <stp>ContractData</stp>
        <stp>S.HWM</stp>
        <stp>LastTrade</stp>
        <stp/>
        <stp>T</stp>
        <tr r="B235" s="2"/>
      </tp>
      <tp>
        <v>169.01</v>
        <stp/>
        <stp>ContractData</stp>
        <stp>S.NXPI</stp>
        <stp>Low</stp>
        <stp/>
        <stp>T</stp>
        <tr r="G349" s="2"/>
      </tp>
      <tp>
        <v>159.70000000000002</v>
        <stp/>
        <stp>ContractData</stp>
        <stp>S.AWK</stp>
        <stp>LastTrade</stp>
        <stp/>
        <stp>T</stp>
        <tr r="B53" s="2"/>
      </tp>
      <tp>
        <v>141.4</v>
        <stp/>
        <stp>ContractData</stp>
        <stp>S.SWK</stp>
        <stp>LastTrade</stp>
        <stp/>
        <stp>T</stp>
        <tr r="B428" s="2"/>
      </tp>
      <tp>
        <v>20.309999999999999</v>
        <stp/>
        <stp>ContractData</stp>
        <stp>S.NWSA</stp>
        <stp>Low</stp>
        <stp/>
        <stp>T</stp>
        <tr r="G348" s="2"/>
      </tp>
      <tp>
        <v>37.630000000000003</v>
        <stp/>
        <stp>ContractData</stp>
        <stp>S.BWA</stp>
        <stp>LastTrade</stp>
        <stp/>
        <stp>T</stp>
        <tr r="B76" s="2"/>
      </tp>
      <tp>
        <v>190.96</v>
        <stp/>
        <stp>ContractData</stp>
        <stp>S.NVDA</stp>
        <stp>Low</stp>
        <stp/>
        <stp>T</stp>
        <tr r="G344" s="2"/>
      </tp>
      <tp>
        <v>74.87</v>
        <stp/>
        <stp>ContractData</stp>
        <stp>S.NTAP</stp>
        <stp>Low</stp>
        <stp/>
        <stp>T</stp>
        <tr r="G341" s="2"/>
      </tp>
      <tp>
        <v>102.85000000000001</v>
        <stp/>
        <stp>ContractData</stp>
        <stp>S.NTRS</stp>
        <stp>Low</stp>
        <stp/>
        <stp>T</stp>
        <tr r="G342" s="2"/>
      </tp>
      <tp>
        <v>25.02</v>
        <stp/>
        <stp>ContractData</stp>
        <stp>S.NLOK</stp>
        <stp>Low</stp>
        <stp/>
        <stp>T</stp>
        <tr r="G335" s="2"/>
      </tp>
      <tp>
        <v>26.27</v>
        <stp/>
        <stp>ContractData</stp>
        <stp>S.NLSN</stp>
        <stp>Low</stp>
        <stp/>
        <stp>T</stp>
        <tr r="G336" s="2"/>
      </tp>
      <tp>
        <v>20.43</v>
        <stp/>
        <stp>ContractData</stp>
        <stp>S.NCLH</stp>
        <stp>Low</stp>
        <stp/>
        <stp>T</stp>
        <tr r="G327" s="2"/>
      </tp>
      <tp>
        <v>485.78000000000003</v>
        <stp/>
        <stp>ContractData</stp>
        <stp>S.GWW</stp>
        <stp>LastTrade</stp>
        <stp/>
        <stp>T</stp>
        <tr r="B216" s="2"/>
      </tp>
      <tp>
        <v>204.51</v>
        <stp/>
        <stp>ContractData</stp>
        <stp>S.NFLX</stp>
        <stp>Low</stp>
        <stp/>
        <stp>T</stp>
        <tr r="G332" s="2"/>
      </tp>
      <tp>
        <v>119.59</v>
        <stp/>
        <stp>ContractData</stp>
        <stp>S.PWR</stp>
        <stp>LastTrade</stp>
        <stp/>
        <stp>T</stp>
        <tr r="B388" s="2"/>
      </tp>
      <tp>
        <v>21.04</v>
        <stp/>
        <stp>ContractData</stp>
        <stp>S.NWS</stp>
        <stp>LastTrade</stp>
        <stp/>
        <stp>T</stp>
        <tr r="B347" s="2"/>
      </tp>
      <tp>
        <v>164.70000000000002</v>
        <stp/>
        <stp>ContractData</stp>
        <stp>S.NDAQ</stp>
        <stp>Low</stp>
        <stp/>
        <stp>T</stp>
        <tr r="G328" s="2"/>
      </tp>
      <tp>
        <v>215.48000000000002</v>
        <stp/>
        <stp>ContractData</stp>
        <stp>S.NDSN</stp>
        <stp>Low</stp>
        <stp/>
        <stp>T</stp>
        <tr r="G329" s="2"/>
      </tp>
      <tp>
        <v>-2.08</v>
        <stp/>
        <stp>ContractData</stp>
        <stp>S.VZ</stp>
        <stp>NetLastTradeToday</stp>
        <stp/>
        <stp>T</stp>
        <tr r="C480" s="2"/>
      </tp>
      <tp>
        <v>-0.22590361445783133</v>
        <stp/>
        <stp>ContractData</stp>
        <stp>S.GM</stp>
        <stp>PerCentNetLastTrade</stp>
        <stp/>
        <stp>T</stp>
        <tr r="D208" s="2"/>
      </tp>
      <tp>
        <v>-2.4260583800502609</v>
        <stp/>
        <stp>ContractData</stp>
        <stp>S.GL</stp>
        <stp>PerCentNetLastTrade</stp>
        <stp/>
        <stp>T</stp>
        <tr r="D206" s="2"/>
      </tp>
      <tp>
        <v>0.11227124733355788</v>
        <stp/>
        <stp>ContractData</stp>
        <stp>S.GE</stp>
        <stp>PerCentNetLastTrade</stp>
        <stp/>
        <stp>T</stp>
        <tr r="D203" s="2"/>
      </tp>
      <tp>
        <v>-0.19263788265840279</v>
        <stp/>
        <stp>ContractData</stp>
        <stp>S.GD</stp>
        <stp>PerCentNetLastTrade</stp>
        <stp/>
        <stp>T</stp>
        <tr r="D202" s="2"/>
      </tp>
      <tp>
        <v>-1.5636238546455263E-2</v>
        <stp/>
        <stp>ContractData</stp>
        <stp>S.GS</stp>
        <stp>PerCentNetLastTrade</stp>
        <stp/>
        <stp>T</stp>
        <tr r="D215" s="2"/>
      </tp>
      <tp>
        <v>-1.8256900673766572</v>
        <stp/>
        <stp>ContractData</stp>
        <stp>S.FE</stp>
        <stp>PerCentNetLastTrade</stp>
        <stp/>
        <stp>T</stp>
        <tr r="D189" s="2"/>
      </tp>
      <tp>
        <v>0.92336103416435822</v>
        <stp/>
        <stp>ContractData</stp>
        <stp>S.FB</stp>
        <stp>PerCentNetLastTrade</stp>
        <stp/>
        <stp>T</stp>
        <tr r="D184" s="2"/>
      </tp>
      <tp>
        <v>0.84456900469625817</v>
        <stp/>
        <stp>ContractData</stp>
        <stp>S.EL</stp>
        <stp>PerCentNetLastTrade</stp>
        <stp/>
        <stp>T</stp>
        <tr r="D161" s="2"/>
      </tp>
      <tp>
        <v>-1.1607420458078557</v>
        <stp/>
        <stp>ContractData</stp>
        <stp>S.ED</stp>
        <stp>PerCentNetLastTrade</stp>
        <stp/>
        <stp>T</stp>
        <tr r="D158" s="2"/>
      </tp>
      <tp>
        <v>-0.61675384495276764</v>
        <stp/>
        <stp>ContractData</stp>
        <stp>S.EA</stp>
        <stp>PerCentNetLastTrade</stp>
        <stp/>
        <stp>T</stp>
        <tr r="D155" s="2"/>
      </tp>
      <tp>
        <v>1.0812637269809089</v>
        <stp/>
        <stp>ContractData</stp>
        <stp>S.EW</stp>
        <stp>PerCentNetLastTrade</stp>
        <stp/>
        <stp>T</stp>
        <tr r="D176" s="2"/>
      </tp>
      <tp>
        <v>-1.8369565217391304</v>
        <stp/>
        <stp>ContractData</stp>
        <stp>S.ES</stp>
        <stp>PerCentNetLastTrade</stp>
        <stp/>
        <stp>T</stp>
        <tr r="D170" s="2"/>
      </tp>
      <tp>
        <v>-0.77167316426188659</v>
        <stp/>
        <stp>ContractData</stp>
        <stp>S.DG</stp>
        <stp>PerCentNetLastTrade</stp>
        <stp/>
        <stp>T</stp>
        <tr r="D136" s="2"/>
      </tp>
      <tp>
        <v>-5.3621428748420348</v>
        <stp/>
        <stp>ContractData</stp>
        <stp>S.DE</stp>
        <stp>PerCentNetLastTrade</stp>
        <stp/>
        <stp>T</stp>
        <tr r="D134" s="2"/>
      </tp>
      <tp>
        <v>-0.19319363947094664</v>
        <stp/>
        <stp>ContractData</stp>
        <stp>S.DD</stp>
        <stp>PerCentNetLastTrade</stp>
        <stp/>
        <stp>T</stp>
        <tr r="D133" s="2"/>
      </tp>
      <tp>
        <v>0.5425400739827374</v>
        <stp/>
        <stp>ContractData</stp>
        <stp>S.CL</stp>
        <stp>PerCentNetLastTrade</stp>
        <stp/>
        <stp>T</stp>
        <tr r="D101" s="2"/>
      </tp>
      <tp>
        <v>-0.96055830000784126</v>
        <stp/>
        <stp>ContractData</stp>
        <stp>S.CI</stp>
        <stp>PerCentNetLastTrade</stp>
        <stp/>
        <stp>T</stp>
        <tr r="D99" s="2"/>
      </tp>
      <tp>
        <v>-1.9702909015886114</v>
        <stp/>
        <stp>ContractData</stp>
        <stp>S.CF</stp>
        <stp>PerCentNetLastTrade</stp>
        <stp/>
        <stp>T</stp>
        <tr r="D94" s="2"/>
      </tp>
      <tp>
        <v>-1.3103496601499545</v>
        <stp/>
        <stp>ContractData</stp>
        <stp>S.CE</stp>
        <stp>PerCentNetLastTrade</stp>
        <stp/>
        <stp>T</stp>
        <tr r="D91" s="2"/>
      </tp>
      <tp>
        <v>-0.15041242115477924</v>
        <stp/>
        <stp>ContractData</stp>
        <stp>S.CB</stp>
        <stp>PerCentNetLastTrade</stp>
        <stp/>
        <stp>T</stp>
        <tr r="D83" s="2"/>
      </tp>
      <tp>
        <v>-0.85953404207192941</v>
        <stp/>
        <stp>ContractData</stp>
        <stp>S.BK</stp>
        <stp>PerCentNetLastTrade</stp>
        <stp/>
        <stp>T</stp>
        <tr r="D66" s="2"/>
      </tp>
      <tp>
        <v>-0.66131584897128648</v>
        <stp/>
        <stp>ContractData</stp>
        <stp>S.BA</stp>
        <stp>PerCentNetLastTrade</stp>
        <stp/>
        <stp>T</stp>
        <tr r="D56" s="2"/>
      </tp>
      <tp>
        <v>0.76871207012811871</v>
        <stp/>
        <stp>ContractData</stp>
        <stp>S.BR</stp>
        <stp>PerCentNetLastTrade</stp>
        <stp/>
        <stp>T</stp>
        <tr r="D72" s="2"/>
      </tp>
      <tp>
        <v>-1.1013929381276319</v>
        <stp/>
        <stp>ContractData</stp>
        <stp>S.NI</stp>
        <stp>PerCentNetLastTrade</stp>
        <stp/>
        <stp>T</stp>
        <tr r="D333" s="2"/>
      </tp>
      <tp>
        <v>-0.88240590671708985</v>
        <stp/>
        <stp>ContractData</stp>
        <stp>S.MO</stp>
        <stp>PerCentNetLastTrade</stp>
        <stp/>
        <stp>T</stp>
        <tr r="D311" s="2"/>
      </tp>
      <tp>
        <v>0.40435104504812347</v>
        <stp/>
        <stp>ContractData</stp>
        <stp>S.MA</stp>
        <stp>PerCentNetLastTrade</stp>
        <stp/>
        <stp>T</stp>
        <tr r="D292" s="2"/>
      </tp>
      <tp>
        <v>0.37458579455409885</v>
        <stp/>
        <stp>ContractData</stp>
        <stp>S.MU</stp>
        <stp>PerCentNetLastTrade</stp>
        <stp/>
        <stp>T</stp>
        <tr r="D326" s="2"/>
      </tp>
      <tp>
        <v>-0.73164975218314843</v>
        <stp/>
        <stp>ContractData</stp>
        <stp>S.MS</stp>
        <stp>PerCentNetLastTrade</stp>
        <stp/>
        <stp>T</stp>
        <tr r="D319" s="2"/>
      </tp>
      <tp>
        <v>-2.1041263220616715</v>
        <stp/>
        <stp>ContractData</stp>
        <stp>S.LH</stp>
        <stp>PerCentNetLastTrade</stp>
        <stp/>
        <stp>T</stp>
        <tr r="D276" s="2"/>
      </tp>
      <tp>
        <v>1.2023460410557185</v>
        <stp/>
        <stp>ContractData</stp>
        <stp>S.LW</stp>
        <stp>PerCentNetLastTrade</stp>
        <stp/>
        <stp>T</stp>
        <tr r="D289" s="2"/>
      </tp>
      <tp>
        <v>0.50574712643678166</v>
        <stp/>
        <stp>ContractData</stp>
        <stp>S.KO</stp>
        <stp>PerCentNetLastTrade</stp>
        <stp/>
        <stp>T</stp>
        <tr r="D271" s="2"/>
      </tp>
      <tp>
        <v>-0.54385964912280704</v>
        <stp/>
        <stp>ContractData</stp>
        <stp>S.KR</stp>
        <stp>PerCentNetLastTrade</stp>
        <stp/>
        <stp>T</stp>
        <tr r="D272" s="2"/>
      </tp>
      <tp>
        <v>0.54886987352129002</v>
        <stp/>
        <stp>ContractData</stp>
        <stp>S.IT</stp>
        <stp>PerCentNetLastTrade</stp>
        <stp/>
        <stp>T</stp>
        <tr r="D252" s="2"/>
      </tp>
      <tp>
        <v>-1.8284719198955159</v>
        <stp/>
        <stp>ContractData</stp>
        <stp>S.IR</stp>
        <stp>PerCentNetLastTrade</stp>
        <stp/>
        <stp>T</stp>
        <tr r="D249" s="2"/>
      </tp>
      <tp>
        <v>-1.1944677284157585</v>
        <stp/>
        <stp>ContractData</stp>
        <stp>S.IP</stp>
        <stp>PerCentNetLastTrade</stp>
        <stp/>
        <stp>T</stp>
        <tr r="D245" s="2"/>
      </tp>
      <tp>
        <v>1.3261804005198095</v>
        <stp/>
        <stp>ContractData</stp>
        <stp>S.HD</stp>
        <stp>PerCentNetLastTrade</stp>
        <stp/>
        <stp>T</stp>
        <tr r="D221" s="2"/>
      </tp>
      <tp>
        <v>-1.9554314011808773</v>
        <stp/>
        <stp>ContractData</stp>
        <stp>S.WM</stp>
        <stp>PerCentNetLastTrade</stp>
        <stp/>
        <stp>T</stp>
        <tr r="D490" s="2"/>
      </tp>
      <tp>
        <v>-7.2254335260115612E-2</v>
        <stp/>
        <stp>ContractData</stp>
        <stp>S.WY</stp>
        <stp>PerCentNetLastTrade</stp>
        <stp/>
        <stp>T</stp>
        <tr r="D497" s="2"/>
      </tp>
      <tp>
        <v>-4.0069350799460608</v>
        <stp/>
        <stp>ContractData</stp>
        <stp>S.VZ</stp>
        <stp>PerCentNetLastTrade</stp>
        <stp/>
        <stp>T</stp>
        <tr r="D480" s="2"/>
      </tp>
      <tp>
        <v>1.5341701534170153</v>
        <stp/>
        <stp>ContractData</stp>
        <stp>S.UA</stp>
        <stp>PerCentNetLastTrade</stp>
        <stp/>
        <stp>T</stp>
        <tr r="D459" s="2"/>
      </tp>
      <tp>
        <v>-0.90670965142051174</v>
        <stp/>
        <stp>ContractData</stp>
        <stp>S.TT</stp>
        <stp>PerCentNetLastTrade</stp>
        <stp/>
        <stp>T</stp>
        <tr r="D453" s="2"/>
      </tp>
      <tp>
        <v>-1.68620735081017</v>
        <stp/>
        <stp>ContractData</stp>
        <stp>S.SO</stp>
        <stp>PerCentNetLastTrade</stp>
        <stp/>
        <stp>T</stp>
        <tr r="D420" s="2"/>
      </tp>
      <tp>
        <v>-1.1075514874141876</v>
        <stp/>
        <stp>ContractData</stp>
        <stp>S.RL</stp>
        <stp>PerCentNetLastTrade</stp>
        <stp/>
        <stp>T</stp>
        <tr r="D400" s="2"/>
      </tp>
      <tp>
        <v>0.37435657463734207</v>
        <stp/>
        <stp>ContractData</stp>
        <stp>S.RF</stp>
        <stp>PerCentNetLastTrade</stp>
        <stp/>
        <stp>T</stp>
        <tr r="D397" s="2"/>
      </tp>
      <tp>
        <v>-1.5794255363757077</v>
        <stp/>
        <stp>ContractData</stp>
        <stp>S.RE</stp>
        <stp>PerCentNetLastTrade</stp>
        <stp/>
        <stp>T</stp>
        <tr r="D394" s="2"/>
      </tp>
      <tp>
        <v>-0.55506865322816246</v>
        <stp/>
        <stp>ContractData</stp>
        <stp>S.PM</stp>
        <stp>PerCentNetLastTrade</stp>
        <stp/>
        <stp>T</stp>
        <tr r="D376" s="2"/>
      </tp>
      <tp>
        <v>-1.1405060093117263</v>
        <stp/>
        <stp>ContractData</stp>
        <stp>S.PH</stp>
        <stp>PerCentNetLastTrade</stp>
        <stp/>
        <stp>T</stp>
        <tr r="D371" s="2"/>
      </tp>
      <tp>
        <v>0.31627906976744186</v>
        <stp/>
        <stp>ContractData</stp>
        <stp>S.PG</stp>
        <stp>PerCentNetLastTrade</stp>
        <stp/>
        <stp>T</stp>
        <tr r="D369" s="2"/>
      </tp>
      <tp>
        <v>86.42</v>
        <stp/>
        <stp>ContractData</stp>
        <stp>S.XTL</stp>
        <stp>LastTrade</stp>
        <stp/>
        <stp>T</stp>
        <tr r="B18" s="1"/>
      </tp>
      <tp>
        <v>-0.36765607000171574</v>
        <stp/>
        <stp>ContractData</stp>
        <stp>S.CTAS</stp>
        <stp>PerCentNetLastTrade</stp>
        <stp/>
        <stp>T</stp>
        <tr r="D122" s="2"/>
      </tp>
      <tp>
        <v>-0.80511745891695163</v>
        <stp/>
        <stp>ContractData</stp>
        <stp>S.CTLT</stp>
        <stp>PerCentNetLastTrade</stp>
        <stp/>
        <stp>T</stp>
        <tr r="D123" s="2"/>
      </tp>
      <tp>
        <v>-0.93619972260748963</v>
        <stp/>
        <stp>ContractData</stp>
        <stp>S.CTVA</stp>
        <stp>PerCentNetLastTrade</stp>
        <stp/>
        <stp>T</stp>
        <tr r="D126" s="2"/>
      </tp>
      <tp>
        <v>-2.1408839779005526</v>
        <stp/>
        <stp>ContractData</stp>
        <stp>S.CTRA</stp>
        <stp>PerCentNetLastTrade</stp>
        <stp/>
        <stp>T</stp>
        <tr r="D124" s="2"/>
      </tp>
      <tp>
        <v>0.88985088985088989</v>
        <stp/>
        <stp>ContractData</stp>
        <stp>S.CTSH</stp>
        <stp>PerCentNetLastTrade</stp>
        <stp/>
        <stp>T</stp>
        <tr r="D125" s="2"/>
      </tp>
      <tp>
        <v>-5.9113300492610835E-2</v>
        <stp/>
        <stp>ContractData</stp>
        <stp>S.CTXS</stp>
        <stp>PerCentNetLastTrade</stp>
        <stp/>
        <stp>T</stp>
        <tr r="D127" s="2"/>
      </tp>
      <tp>
        <v>145.13</v>
        <stp/>
        <stp>ContractData</stp>
        <stp>S.ETN</stp>
        <stp>LastTrade</stp>
        <stp/>
        <stp>T</stp>
        <tr r="B172" s="2"/>
      </tp>
      <tp>
        <v>117.3</v>
        <stp/>
        <stp>ContractData</stp>
        <stp>S.ATO</stp>
        <stp>LastTrade</stp>
        <stp/>
        <stp>T</stp>
        <tr r="B48" s="2"/>
      </tp>
      <tp>
        <v>214.25</v>
        <stp/>
        <stp>ContractData</stp>
        <stp>S.VTI</stp>
        <stp>LastTrade</stp>
        <stp/>
        <stp>T</stp>
        <tr r="B6" s="1"/>
      </tp>
      <tp>
        <v>1.1708996986655187</v>
        <stp/>
        <stp>ContractData</stp>
        <stp>S.CPRT</stp>
        <stp>PerCentNetLastTrade</stp>
        <stp/>
        <stp>T</stp>
        <tr r="D116" s="2"/>
      </tp>
      <tp>
        <v>0.25311526479750779</v>
        <stp/>
        <stp>ContractData</stp>
        <stp>S.CSCO</stp>
        <stp>PerCentNetLastTrade</stp>
        <stp/>
        <stp>T</stp>
        <tr r="D120" s="2"/>
      </tp>
      <tp>
        <v>1289.06</v>
        <stp/>
        <stp>ContractData</stp>
        <stp>S.MTD</stp>
        <stp>LastTrade</stp>
        <stp/>
        <stp>T</stp>
        <tr r="B325" s="2"/>
      </tp>
      <tp>
        <v>270.77</v>
        <stp/>
        <stp>ContractData</stp>
        <stp>S.MSFT</stp>
        <stp>Low</stp>
        <stp/>
        <stp>T</stp>
        <tr r="G321" s="2"/>
      </tp>
      <tp>
        <v>450.40000000000003</v>
        <stp/>
        <stp>ContractData</stp>
        <stp>S.MSCI</stp>
        <stp>Low</stp>
        <stp/>
        <stp>T</stp>
        <tr r="G320" s="2"/>
      </tp>
      <tp>
        <v>135.34</v>
        <stp/>
        <stp>ContractData</stp>
        <stp>S.DTE</stp>
        <stp>LastTrade</stp>
        <stp/>
        <stp>T</stp>
        <tr r="B149" s="2"/>
      </tp>
      <tp>
        <v>237.07</v>
        <stp/>
        <stp>ContractData</stp>
        <stp>S.STE</stp>
        <stp>LastTrade</stp>
        <stp/>
        <stp>T</stp>
        <tr r="B424" s="2"/>
      </tp>
      <tp>
        <v>139.4</v>
        <stp/>
        <stp>ContractData</stp>
        <stp>S.MRNA</stp>
        <stp>Low</stp>
        <stp/>
        <stp>T</stp>
        <tr r="G317" s="2"/>
      </tp>
      <tp>
        <v>398.15000000000003</v>
        <stp/>
        <stp>ContractData</stp>
        <stp>S.MPWR</stp>
        <stp>Low</stp>
        <stp/>
        <stp>T</stp>
        <tr r="G315" s="2"/>
      </tp>
      <tp>
        <v>173.04</v>
        <stp/>
        <stp>ContractData</stp>
        <stp>S.MTB</stp>
        <stp>LastTrade</stp>
        <stp/>
        <stp>T</stp>
        <tr r="B323" s="2"/>
      </tp>
      <tp>
        <v>99.960000000000008</v>
        <stp/>
        <stp>ContractData</stp>
        <stp>S.PTC</stp>
        <stp>LastTrade</stp>
        <stp/>
        <stp>T</stp>
        <tr r="B386" s="2"/>
      </tp>
      <tp>
        <v>76.260000000000005</v>
        <stp/>
        <stp>ContractData</stp>
        <stp>S.MTCH</stp>
        <stp>Low</stp>
        <stp/>
        <stp>T</stp>
        <tr r="G324" s="2"/>
      </tp>
      <tp>
        <v>261.06</v>
        <stp/>
        <stp>ContractData</stp>
        <stp>S.MKTX</stp>
        <stp>Low</stp>
        <stp/>
        <stp>T</stp>
        <tr r="G306" s="2"/>
      </tp>
      <tp>
        <v>0.12806830309498399</v>
        <stp/>
        <stp>ContractData</stp>
        <stp>S.CERN</stp>
        <stp>PerCentNetLastTrade</stp>
        <stp/>
        <stp>T</stp>
        <tr r="D93" s="2"/>
      </tp>
      <tp>
        <v>2.274330042313117</v>
        <stp/>
        <stp>ContractData</stp>
        <stp>S.CDAY</stp>
        <stp>PerCentNetLastTrade</stp>
        <stp/>
        <stp>T</stp>
        <tr r="D88" s="2"/>
      </tp>
      <tp>
        <v>1.0130343756331466</v>
        <stp/>
        <stp>ContractData</stp>
        <stp>S.CDNS</stp>
        <stp>PerCentNetLastTrade</stp>
        <stp/>
        <stp>T</stp>
        <tr r="D89" s="2"/>
      </tp>
      <tp>
        <v>82.15</v>
        <stp/>
        <stp>ContractData</stp>
        <stp>S.STX</stp>
        <stp>LastTrade</stp>
        <stp/>
        <stp>T</stp>
        <tr r="B426" s="2"/>
      </tp>
      <tp>
        <v>99.100000000000009</v>
        <stp/>
        <stp>ContractData</stp>
        <stp>S.RTX</stp>
        <stp>LastTrade</stp>
        <stp/>
        <stp>T</stp>
        <tr r="B407" s="2"/>
      </tp>
      <tp>
        <v>-0.11999040076793857</v>
        <stp/>
        <stp>ContractData</stp>
        <stp>S.CARR</stp>
        <stp>PerCentNetLastTrade</stp>
        <stp/>
        <stp>T</stp>
        <tr r="D81" s="2"/>
      </tp>
      <tp>
        <v>83.62</v>
        <stp/>
        <stp>ContractData</stp>
        <stp>S.MNST</stp>
        <stp>Low</stp>
        <stp/>
        <stp>T</stp>
        <tr r="G310" s="2"/>
      </tp>
      <tp>
        <v>247.67000000000002</v>
        <stp/>
        <stp>ContractData</stp>
        <stp>S.STZ</stp>
        <stp>LastTrade</stp>
        <stp/>
        <stp>T</stp>
        <tr r="B427" s="2"/>
      </tp>
      <tp>
        <v>0.31548505827710105</v>
        <stp/>
        <stp>ContractData</stp>
        <stp>S.CBOE</stp>
        <stp>PerCentNetLastTrade</stp>
        <stp/>
        <stp>T</stp>
        <tr r="D84" s="2"/>
      </tp>
      <tp>
        <v>-0.28378857750975522</v>
        <stp/>
        <stp>ContractData</stp>
        <stp>S.CBRE</stp>
        <stp>PerCentNetLastTrade</stp>
        <stp/>
        <stp>T</stp>
        <tr r="D85" s="2"/>
      </tp>
      <tp>
        <v>69.820000000000007</v>
        <stp/>
        <stp>ContractData</stp>
        <stp>S.STT</stp>
        <stp>LastTrade</stp>
        <stp/>
        <stp>T</stp>
        <tr r="B425" s="2"/>
      </tp>
      <tp>
        <v>65.540000000000006</v>
        <stp/>
        <stp>ContractData</stp>
        <stp>S.MCHP</stp>
        <stp>Low</stp>
        <stp/>
        <stp>T</stp>
        <tr r="G297" s="2"/>
      </tp>
      <tp>
        <v>57.300000000000004</v>
        <stp/>
        <stp>ContractData</stp>
        <stp>S.FTV</stp>
        <stp>LastTrade</stp>
        <stp/>
        <stp>T</stp>
        <tr r="B201" s="2"/>
      </tp>
      <tp>
        <v>-1.4990379569704391</v>
        <stp/>
        <stp>ContractData</stp>
        <stp>S.COST</stp>
        <stp>PerCentNetLastTrade</stp>
        <stp/>
        <stp>T</stp>
        <tr r="D114" s="2"/>
      </tp>
      <tp>
        <v>202.11</v>
        <stp/>
        <stp>ContractData</stp>
        <stp>S.ITW</stp>
        <stp>LastTrade</stp>
        <stp/>
        <stp>T</stp>
        <tr r="B253" s="2"/>
      </tp>
      <tp>
        <v>238.96</v>
        <stp/>
        <stp>ContractData</stp>
        <stp>S.WTW</stp>
        <stp>LastTrade</stp>
        <stp/>
        <stp>T</stp>
        <tr r="B496" s="2"/>
      </tp>
      <tp>
        <v>-1.0829796575442705</v>
        <stp/>
        <stp>ContractData</stp>
        <stp>S.CINF</stp>
        <stp>PerCentNetLastTrade</stp>
        <stp/>
        <stp>T</stp>
        <tr r="D100" s="2"/>
      </tp>
      <tp>
        <v>-0.97385454758785228</v>
        <stp/>
        <stp>ContractData</stp>
        <stp>S.CHTR</stp>
        <stp>PerCentNetLastTrade</stp>
        <stp/>
        <stp>T</stp>
        <tr r="D98" s="2"/>
      </tp>
      <tp>
        <v>0.51889563344429213</v>
        <stp/>
        <stp>ContractData</stp>
        <stp>S.CHRW</stp>
        <stp>PerCentNetLastTrade</stp>
        <stp/>
        <stp>T</stp>
        <tr r="D97" s="2"/>
      </tp>
      <tp>
        <v>121.73</v>
        <stp/>
        <stp>ContractData</stp>
        <stp>S.ETR</stp>
        <stp>LastTrade</stp>
        <stp/>
        <stp>T</stp>
        <tr r="B173" s="2"/>
      </tp>
      <tp>
        <v>58.160000000000004</v>
        <stp/>
        <stp>ContractData</stp>
        <stp>S.VTR</stp>
        <stp>LastTrade</stp>
        <stp/>
        <stp>T</stp>
        <tr r="B478" s="2"/>
      </tp>
      <tp>
        <v>178.94</v>
        <stp/>
        <stp>ContractData</stp>
        <stp>S.ZTS</stp>
        <stp>LastTrade</stp>
        <stp/>
        <stp>T</stp>
        <tr r="B507" s="2"/>
      </tp>
      <tp>
        <v>64.52</v>
        <stp/>
        <stp>ContractData</stp>
        <stp>S.MDLZ</stp>
        <stp>Low</stp>
        <stp/>
        <stp>T</stp>
        <tr r="G300" s="2"/>
      </tp>
      <tp>
        <v>-0.03</v>
        <stp/>
        <stp>ContractData</stp>
        <stp>S.WY</stp>
        <stp>NetLastTradeToday</stp>
        <stp/>
        <stp>T</stp>
        <tr r="C497" s="2"/>
      </tp>
      <tp>
        <v>-3.08</v>
        <stp/>
        <stp>ContractData</stp>
        <stp>S.WM</stp>
        <stp>NetLastTradeToday</stp>
        <stp/>
        <stp>T</stp>
        <tr r="C490" s="2"/>
      </tp>
      <tp>
        <v>45.42</v>
        <stp/>
        <stp>ContractData</stp>
        <stp>S.CMCSA</stp>
        <stp>Open</stp>
        <stp/>
        <stp>T</stp>
        <tr r="E104" s="2"/>
      </tp>
      <tp>
        <v>440.5</v>
        <stp/>
        <stp>ContractData</stp>
        <stp>S.HUM</stp>
        <stp>LastTrade</stp>
        <stp/>
        <stp>T</stp>
        <tr r="B234" s="2"/>
      </tp>
      <tp>
        <v>120.95</v>
        <stp/>
        <stp>ContractData</stp>
        <stp>S.YUM</stp>
        <stp>LastTrade</stp>
        <stp/>
        <stp>T</stp>
        <tr r="B503" s="2"/>
      </tp>
      <tp>
        <v>113.28</v>
        <stp/>
        <stp>ContractData</stp>
        <stp>S.DUK</stp>
        <stp>LastTrade</stp>
        <stp/>
        <stp>T</stp>
        <tr r="B150" s="2"/>
      </tp>
      <tp>
        <v>-0.15794492788174991</v>
        <stp/>
        <stp>ContractData</stp>
        <stp>S.BRKB</stp>
        <stp>PerCentNetLastTrade</stp>
        <stp/>
        <stp>T</stp>
        <tr r="D73" s="2"/>
      </tp>
      <tp>
        <v>158.82</v>
        <stp/>
        <stp>ContractData</stp>
        <stp>S.NUE</stp>
        <stp>LastTrade</stp>
        <stp/>
        <stp>T</stp>
        <tr r="B343" s="2"/>
      </tp>
      <tp>
        <v>459.12</v>
        <stp/>
        <stp>ContractData</stp>
        <stp>S.LRCX</stp>
        <stp>Low</stp>
        <stp/>
        <stp>T</stp>
        <tr r="G285" s="2"/>
      </tp>
      <tp>
        <v>10.39</v>
        <stp/>
        <stp>ContractData</stp>
        <stp>S.LUMN</stp>
        <stp>Low</stp>
        <stp/>
        <stp>T</stp>
        <tr r="G286" s="2"/>
      </tp>
      <tp>
        <v>0.97360044935405354</v>
        <stp/>
        <stp>ContractData</stp>
        <stp>S.BBWI</stp>
        <stp>PerCentNetLastTrade</stp>
        <stp/>
        <stp>T</stp>
        <tr r="D59" s="2"/>
      </tp>
      <tp>
        <v>46.47</v>
        <stp/>
        <stp>ContractData</stp>
        <stp>S.LUV</stp>
        <stp>LastTrade</stp>
        <stp/>
        <stp>T</stp>
        <tr r="B287" s="2"/>
      </tp>
      <tp>
        <v>2.4144006857469402</v>
        <stp/>
        <stp>ContractData</stp>
        <stp>S.BIIB</stp>
        <stp>PerCentNetLastTrade</stp>
        <stp/>
        <stp>T</stp>
        <tr r="D64" s="2"/>
      </tp>
      <tp>
        <v>1.675346790913649</v>
        <stp/>
        <stp>ContractData</stp>
        <stp>S.BKNG</stp>
        <stp>PerCentNetLastTrade</stp>
        <stp/>
        <stp>T</stp>
        <tr r="D67" s="2"/>
      </tp>
      <tp>
        <v>105.46000000000001</v>
        <stp/>
        <stp>ContractData</stp>
        <stp>S.LDOS</stp>
        <stp>Low</stp>
        <stp/>
        <stp>T</stp>
        <tr r="G274" s="2"/>
      </tp>
      <tp>
        <v>0.51</v>
        <stp/>
        <stp>ContractData</stp>
        <stp>S.PG</stp>
        <stp>NetLastTradeToday</stp>
        <stp/>
        <stp>T</stp>
        <tr r="C369" s="2"/>
      </tp>
      <tp>
        <v>-0.57000000000000006</v>
        <stp/>
        <stp>ContractData</stp>
        <stp>S.PM</stp>
        <stp>NetLastTradeToday</stp>
        <stp/>
        <stp>T</stp>
        <tr r="C376" s="2"/>
      </tp>
      <tp>
        <v>-3.16</v>
        <stp/>
        <stp>ContractData</stp>
        <stp>S.PH</stp>
        <stp>NetLastTradeToday</stp>
        <stp/>
        <stp>T</stp>
        <tr r="C371" s="2"/>
      </tp>
      <tp>
        <v>45.71</v>
        <stp/>
        <stp>ContractData</stp>
        <stp>S.CMCSA</stp>
        <stp>High</stp>
        <stp/>
        <stp>T</stp>
        <tr r="F104" s="2"/>
      </tp>
      <tp>
        <v>253.76000000000002</v>
        <stp/>
        <stp>ContractData</stp>
        <stp>S.CRL</stp>
        <stp>LastTrade</stp>
        <stp/>
        <stp>T</stp>
        <tr r="B118" s="2"/>
      </tp>
      <tp>
        <v>53.300000000000004</v>
        <stp/>
        <stp>ContractData</stp>
        <stp>S.HRL</stp>
        <stp>LastTrade</stp>
        <stp/>
        <stp>T</stp>
        <tr r="B230" s="2"/>
      </tp>
      <tp>
        <v>173.9</v>
        <stp/>
        <stp>ContractData</stp>
        <stp>S.CRM</stp>
        <stp>LastTrade</stp>
        <stp/>
        <stp>T</stp>
        <tr r="B119" s="2"/>
      </tp>
      <tp>
        <v>55.57</v>
        <stp/>
        <stp>ContractData</stp>
        <stp>S.IRM</stp>
        <stp>LastTrade</stp>
        <stp/>
        <stp>T</stp>
        <tr r="B250" s="2"/>
      </tp>
      <tp>
        <v>3.0383091149273449</v>
        <stp/>
        <stp>ContractData</stp>
        <stp>S.ETSY</stp>
        <stp>PerCentNetLastTrade</stp>
        <stp/>
        <stp>T</stp>
        <tr r="D174" s="2"/>
      </tp>
      <tp>
        <v>67.75</v>
        <stp/>
        <stp>ContractData</stp>
        <stp>S.BRO</stp>
        <stp>LastTrade</stp>
        <stp/>
        <stp>T</stp>
        <tr r="B74" s="2"/>
      </tp>
      <tp>
        <v>23.87</v>
        <stp/>
        <stp>ContractData</stp>
        <stp>S.MRO</stp>
        <stp>LastTrade</stp>
        <stp/>
        <stp>T</stp>
        <tr r="B318" s="2"/>
      </tp>
      <tp>
        <v>-2.3412308986401236</v>
        <stp/>
        <stp>ContractData</stp>
        <stp>S.EVRG</stp>
        <stp>PerCentNetLastTrade</stp>
        <stp/>
        <stp>T</stp>
        <tr r="D175" s="2"/>
      </tp>
      <tp>
        <v>0.81163386592613462</v>
        <stp/>
        <stp>ContractData</stp>
        <stp>S.EQIX</stp>
        <stp>PerCentNetLastTrade</stp>
        <stp/>
        <stp>T</stp>
        <tr r="D168" s="2"/>
      </tp>
      <tp>
        <v>137.5</v>
        <stp/>
        <stp>ContractData</stp>
        <stp>S.DRI</stp>
        <stp>LastTrade</stp>
        <stp/>
        <stp>T</stp>
        <tr r="B148" s="2"/>
      </tp>
      <tp>
        <v>309.8</v>
        <stp/>
        <stp>ContractData</stp>
        <stp>S.URI</stp>
        <stp>LastTrade</stp>
        <stp/>
        <stp>T</stp>
        <tr r="B468" s="2"/>
      </tp>
      <tp>
        <v>0.76600664835958954</v>
        <stp/>
        <stp>ContractData</stp>
        <stp>S.EPAM</stp>
        <stp>PerCentNetLastTrade</stp>
        <stp/>
        <stp>T</stp>
        <tr r="D167" s="2"/>
      </tp>
      <tp>
        <v>0.84</v>
        <stp/>
        <stp>ContractData</stp>
        <stp>S.SYY</stp>
        <stp>NetLastTradeToday</stp>
        <stp/>
        <stp>T</stp>
        <tr r="C432" s="2"/>
      </tp>
      <tp>
        <v>84.81</v>
        <stp/>
        <stp>ContractData</stp>
        <stp>S.MRK</stp>
        <stp>LastTrade</stp>
        <stp/>
        <stp>T</stp>
        <tr r="B316" s="2"/>
      </tp>
      <tp>
        <v>49.32</v>
        <stp/>
        <stp>ContractData</stp>
        <stp>S.WRK</stp>
        <stp>LastTrade</stp>
        <stp/>
        <stp>T</stp>
        <tr r="B494" s="2"/>
      </tp>
      <tp>
        <v>3.2600000000000002</v>
        <stp/>
        <stp>ContractData</stp>
        <stp>S.LYV</stp>
        <stp>NetLastTradeToday</stp>
        <stp/>
        <stp>T</stp>
        <tr r="C291" s="2"/>
      </tp>
      <tp>
        <v>192.32</v>
        <stp/>
        <stp>ContractData</stp>
        <stp>S.ARE</stp>
        <stp>LastTrade</stp>
        <stp/>
        <stp>T</stp>
        <tr r="B47" s="2"/>
      </tp>
      <tp>
        <v>59.120000000000005</v>
        <stp/>
        <stp>ContractData</stp>
        <stp>S.DRE</stp>
        <stp>LastTrade</stp>
        <stp/>
        <stp>T</stp>
        <tr r="B147" s="2"/>
      </tp>
      <tp>
        <v>164.93</v>
        <stp/>
        <stp>ContractData</stp>
        <stp>S.SRE</stp>
        <stp>LastTrade</stp>
        <stp/>
        <stp>T</stp>
        <tr r="B423" s="2"/>
      </tp>
      <tp>
        <v>37.31</v>
        <stp/>
        <stp>ContractData</stp>
        <stp>S.NRG</stp>
        <stp>LastTrade</stp>
        <stp/>
        <stp>T</stp>
        <tr r="B339" s="2"/>
      </tp>
      <tp>
        <v>2.5984035232590146</v>
        <stp/>
        <stp>ContractData</stp>
        <stp>S.EXPE</stp>
        <stp>PerCentNetLastTrade</stp>
        <stp/>
        <stp>T</stp>
        <tr r="D179" s="2"/>
      </tp>
      <tp>
        <v>0.44252237755204665</v>
        <stp/>
        <stp>ContractData</stp>
        <stp>S.EXPD</stp>
        <stp>PerCentNetLastTrade</stp>
        <stp/>
        <stp>T</stp>
        <tr r="D178" s="2"/>
      </tp>
      <tp>
        <v>67.570000000000007</v>
        <stp/>
        <stp>ContractData</stp>
        <stp>S.WRB</stp>
        <stp>LastTrade</stp>
        <stp/>
        <stp>T</stp>
        <tr r="B493" s="2"/>
      </tp>
      <tp>
        <v>155.99</v>
        <stp/>
        <stp>ContractData</stp>
        <stp>S.FRC</stp>
        <stp>LastTrade</stp>
        <stp/>
        <stp>T</stp>
        <tr r="B198" s="2"/>
      </tp>
      <tp>
        <v>-1.25</v>
        <stp/>
        <stp>ContractData</stp>
        <stp>S.XYL</stp>
        <stp>NetLastTradeToday</stp>
        <stp/>
        <stp>T</stp>
        <tr r="C502" s="2"/>
      </tp>
      <tp>
        <v>8.35</v>
        <stp/>
        <stp>ContractData</stp>
        <stp>S.TYL</stp>
        <stp>NetLastTradeToday</stp>
        <stp/>
        <stp>T</stp>
        <tr r="C458" s="2"/>
      </tp>
      <tp>
        <v>3.92</v>
        <stp/>
        <stp>ContractData</stp>
        <stp>S.SYK</stp>
        <stp>NetLastTradeToday</stp>
        <stp/>
        <stp>T</stp>
        <tr r="C431" s="2"/>
      </tp>
      <tp>
        <v>319.36</v>
        <stp/>
        <stp>ContractData</stp>
        <stp>S.KLAC</stp>
        <stp>Low</stp>
        <stp/>
        <stp>T</stp>
        <tr r="G267" s="2"/>
      </tp>
      <tp>
        <v>0.7899191273274403</v>
        <stp/>
        <stp>ContractData</stp>
        <stp>S.EBAY</stp>
        <stp>PerCentNetLastTrade</stp>
        <stp/>
        <stp>T</stp>
        <tr r="D156" s="2"/>
      </tp>
      <tp>
        <v>0.11</v>
        <stp/>
        <stp>ContractData</stp>
        <stp>S.SYF</stp>
        <stp>NetLastTradeToday</stp>
        <stp/>
        <stp>T</stp>
        <tr r="C430" s="2"/>
      </tp>
      <tp>
        <v>120</v>
        <stp/>
        <stp>ContractData</stp>
        <stp>S.FRT</stp>
        <stp>LastTrade</stp>
        <stp/>
        <stp>T</stp>
        <tr r="B199" s="2"/>
      </tp>
      <tp>
        <v>-3.2227488151658767</v>
        <stp/>
        <stp>ContractData</stp>
        <stp>S.EMBC</stp>
        <stp>PerCentNetLastTrade</stp>
        <stp/>
        <stp>T</stp>
        <tr r="D162" s="2"/>
      </tp>
      <tp>
        <v>112.67</v>
        <stp/>
        <stp>ContractData</stp>
        <stp>S.PRU</stp>
        <stp>LastTrade</stp>
        <stp/>
        <stp>T</stp>
        <tr r="B383" s="2"/>
      </tp>
      <tp>
        <v>173.38</v>
        <stp/>
        <stp>ContractData</stp>
        <stp>S.TRV</stp>
        <stp>LastTrade</stp>
        <stp/>
        <stp>T</stp>
        <tr r="B449" s="2"/>
      </tp>
      <tp>
        <v>1.8616155698756753</v>
        <stp/>
        <stp>ContractData</stp>
        <stp>S.ENPH</stp>
        <stp>PerCentNetLastTrade</stp>
        <stp/>
        <stp>T</stp>
        <tr r="D165" s="2"/>
      </tp>
      <tp>
        <v>-2.14</v>
        <stp/>
        <stp>ContractData</stp>
        <stp>S.LYB</stp>
        <stp>NetLastTradeToday</stp>
        <stp/>
        <stp>T</stp>
        <tr r="C290" s="2"/>
      </tp>
      <tp>
        <v>143.22999999999999</v>
        <stp/>
        <stp>ContractData</stp>
        <stp>S.KEYS</stp>
        <stp>Low</stp>
        <stp/>
        <stp>T</stp>
        <tr r="G264" s="2"/>
      </tp>
      <tp>
        <v>1.9329546831835032</v>
        <stp/>
        <stp>ContractData</stp>
        <stp>S.GOOGL</stp>
        <stp>PerCentNetLastTrade</stp>
        <stp/>
        <stp>T</stp>
        <tr r="D211" s="2"/>
      </tp>
      <tp>
        <v>94.36</v>
        <stp/>
        <stp>ContractData</stp>
        <stp>S.TSN</stp>
        <stp>LastTrade</stp>
        <stp/>
        <stp>T</stp>
        <tr r="B452" s="2"/>
      </tp>
      <tp>
        <v>222.07</v>
        <stp/>
        <stp>ContractData</stp>
        <stp>S.MSI</stp>
        <stp>LastTrade</stp>
        <stp/>
        <stp>T</stp>
        <tr r="B322" s="2"/>
      </tp>
      <tp>
        <v>-2.16</v>
        <stp/>
        <stp>ContractData</stp>
        <stp>S.OXY</stp>
        <stp>NetLastTradeToday</stp>
        <stp/>
        <stp>T</stp>
        <tr r="C358" s="2"/>
      </tp>
      <tp>
        <v>-0.6</v>
        <stp/>
        <stp>ContractData</stp>
        <stp>S.TXT</stp>
        <stp>NetLastTradeToday</stp>
        <stp/>
        <stp>T</stp>
        <tr r="C457" s="2"/>
      </tp>
      <tp>
        <v>131.37</v>
        <stp/>
        <stp>ContractData</stp>
        <stp>S.RSG</stp>
        <stp>LastTrade</stp>
        <stp/>
        <stp>T</stp>
        <tr r="B406" s="2"/>
      </tp>
      <tp>
        <v>-3.66</v>
        <stp/>
        <stp>ContractData</stp>
        <stp>S.EXR</stp>
        <stp>NetLastTradeToday</stp>
        <stp/>
        <stp>T</stp>
        <tr r="C180" s="2"/>
      </tp>
      <tp>
        <v>397.73</v>
        <stp/>
        <stp>ContractData</stp>
        <stp>S.PSA</stp>
        <stp>LastTrade</stp>
        <stp/>
        <stp>T</stp>
        <tr r="B384" s="2"/>
      </tp>
      <tp>
        <v>0.69215931011006471</v>
        <stp/>
        <stp>ContractData</stp>
        <stp>S.DXCM</stp>
        <stp>PerCentNetLastTrade</stp>
        <stp/>
        <stp>T</stp>
        <tr r="D154" s="2"/>
      </tp>
      <tp>
        <v>2.92</v>
        <stp/>
        <stp>ContractData</stp>
        <stp>S.AXP</stp>
        <stp>NetLastTradeToday</stp>
        <stp/>
        <stp>T</stp>
        <tr r="C54" s="2"/>
      </tp>
      <tp>
        <v>-0.11</v>
        <stp/>
        <stp>ContractData</stp>
        <stp>S.BXP</stp>
        <stp>NetLastTradeToday</stp>
        <stp/>
        <stp>T</stp>
        <tr r="C77" s="2"/>
      </tp>
      <tp>
        <v>50.49</v>
        <stp/>
        <stp>ContractData</stp>
        <stp>S.USB</stp>
        <stp>LastTrade</stp>
        <stp/>
        <stp>T</stp>
        <tr r="B469" s="2"/>
      </tp>
      <tp>
        <v>257.70999999999998</v>
        <stp/>
        <stp>ContractData</stp>
        <stp>S.NSC</stp>
        <stp>LastTrade</stp>
        <stp/>
        <stp>T</stp>
        <tr r="B340" s="2"/>
      </tp>
      <tp>
        <v>-0.19</v>
        <stp/>
        <stp>ContractData</stp>
        <stp>S.TXN</stp>
        <stp>NetLastTradeToday</stp>
        <stp/>
        <stp>T</stp>
        <tr r="C456" s="2"/>
      </tp>
      <tp>
        <v>194.38</v>
        <stp/>
        <stp>ContractData</stp>
        <stp>S.JKHY</stp>
        <stp>Low</stp>
        <stp/>
        <stp>T</stp>
        <tr r="G258" s="2"/>
      </tp>
      <tp>
        <v>34.43</v>
        <stp/>
        <stp>ContractData</stp>
        <stp>S.CSX</stp>
        <stp>LastTrade</stp>
        <stp/>
        <stp>T</stp>
        <tr r="B121" s="2"/>
      </tp>
      <tp>
        <v>44.47</v>
        <stp/>
        <stp>ContractData</stp>
        <stp>S.BSX</stp>
        <stp>LastTrade</stp>
        <stp/>
        <stp>T</stp>
        <tr r="B75" s="2"/>
      </tp>
      <tp>
        <v>80.960000000000008</v>
        <stp/>
        <stp>ContractData</stp>
        <stp>S.PSX</stp>
        <stp>LastTrade</stp>
        <stp/>
        <stp>T</stp>
        <tr r="B385" s="2"/>
      </tp>
      <tp>
        <v>224.55</v>
        <stp/>
        <stp>ContractData</stp>
        <stp>S.HSY</stp>
        <stp>LastTrade</stp>
        <stp/>
        <stp>T</stp>
        <tr r="B233" s="2"/>
      </tp>
      <tp>
        <v>33.369999999999997</v>
        <stp/>
        <stp>ContractData</stp>
        <stp>S.JNPR</stp>
        <stp>Low</stp>
        <stp/>
        <stp>T</stp>
        <tr r="G260" s="2"/>
      </tp>
      <tp>
        <v>20.95</v>
        <stp/>
        <stp>ContractData</stp>
        <stp>S.HST</stp>
        <stp>LastTrade</stp>
        <stp/>
        <stp>T</stp>
        <tr r="B232" s="2"/>
      </tp>
      <tp>
        <v>346.05</v>
        <stp/>
        <stp>ContractData</stp>
        <stp>S.WST</stp>
        <stp>LastTrade</stp>
        <stp/>
        <stp>T</stp>
        <tr r="B495" s="2"/>
      </tp>
      <tp>
        <v>167.77</v>
        <stp/>
        <stp>ContractData</stp>
        <stp>S.JBHT</stp>
        <stp>Low</stp>
        <stp/>
        <stp>T</stp>
        <tr r="G256" s="2"/>
      </tp>
      <tp>
        <v>0.44778792763747088</v>
        <stp/>
        <stp>ContractData</stp>
        <stp>S.DLTR</stp>
        <stp>PerCentNetLastTrade</stp>
        <stp/>
        <stp>T</stp>
        <tr r="D143" s="2"/>
      </tp>
      <tp>
        <v>-9.57</v>
        <stp/>
        <stp>ContractData</stp>
        <stp>S.PXD</stp>
        <stp>NetLastTradeToday</stp>
        <stp/>
        <stp>T</stp>
        <tr r="C389" s="2"/>
      </tp>
      <tp>
        <v>2.3832843617368593</v>
        <stp/>
        <stp>ContractData</stp>
        <stp>S.DISH</stp>
        <stp>PerCentNetLastTrade</stp>
        <stp/>
        <stp>T</stp>
        <tr r="D141" s="2"/>
      </tp>
      <tp>
        <v>0.27</v>
        <stp/>
        <stp>ContractData</stp>
        <stp>S.DXC</stp>
        <stp>NetLastTradeToday</stp>
        <stp/>
        <stp>T</stp>
        <tr r="C153" s="2"/>
      </tp>
      <tp>
        <v>-0.23</v>
        <stp/>
        <stp>ContractData</stp>
        <stp>S.EXC</stp>
        <stp>NetLastTradeToday</stp>
        <stp/>
        <stp>T</stp>
        <tr r="C177" s="2"/>
      </tp>
      <tp>
        <v>346.6</v>
        <stp/>
        <stp>ContractData</stp>
        <stp>S.ESS</stp>
        <stp>LastTrade</stp>
        <stp/>
        <stp>T</stp>
        <tr r="B171" s="2"/>
      </tp>
      <tp>
        <v>0.31</v>
        <stp/>
        <stp>ContractData</stp>
        <stp>S.CMCSA</stp>
        <stp>NetLastTradeToday</stp>
        <stp/>
        <stp>T</stp>
        <tr r="C104" s="2"/>
      </tp>
      <tp>
        <v>-4.5200000000000005</v>
        <stp/>
        <stp>ContractData</stp>
        <stp>S.RE</stp>
        <stp>NetLastTradeToday</stp>
        <stp/>
        <stp>T</stp>
        <tr r="C394" s="2"/>
      </tp>
      <tp>
        <v>0.08</v>
        <stp/>
        <stp>ContractData</stp>
        <stp>S.RF</stp>
        <stp>NetLastTradeToday</stp>
        <stp/>
        <stp>T</stp>
        <tr r="C397" s="2"/>
      </tp>
      <tp>
        <v>-1.21</v>
        <stp/>
        <stp>ContractData</stp>
        <stp>S.RL</stp>
        <stp>NetLastTradeToday</stp>
        <stp/>
        <stp>T</stp>
        <tr r="C400" s="2"/>
      </tp>
      <tp>
        <v>147.76</v>
        <stp/>
        <stp>ContractData</stp>
        <stp>S.TT</stp>
        <stp>High</stp>
        <stp/>
        <stp>T</stp>
        <tr r="F453" s="2"/>
      </tp>
      <tp>
        <v>14.56</v>
        <stp/>
        <stp>ContractData</stp>
        <stp>S.UA</stp>
        <stp>High</stp>
        <stp/>
        <stp>T</stp>
        <tr r="F459" s="2"/>
      </tp>
      <tp>
        <v>51.44</v>
        <stp/>
        <stp>ContractData</stp>
        <stp>S.VZ</stp>
        <stp>High</stp>
        <stp/>
        <stp>T</stp>
        <tr r="F480" s="2"/>
      </tp>
      <tp>
        <v>157.64000000000001</v>
        <stp/>
        <stp>ContractData</stp>
        <stp>S.WM</stp>
        <stp>High</stp>
        <stp/>
        <stp>T</stp>
        <tr r="F490" s="2"/>
      </tp>
      <tp>
        <v>41.52</v>
        <stp/>
        <stp>ContractData</stp>
        <stp>S.WY</stp>
        <stp>High</stp>
        <stp/>
        <stp>T</stp>
        <tr r="F497" s="2"/>
      </tp>
      <tp>
        <v>162.30000000000001</v>
        <stp/>
        <stp>ContractData</stp>
        <stp>S.PG</stp>
        <stp>High</stp>
        <stp/>
        <stp>T</stp>
        <tr r="F369" s="2"/>
      </tp>
      <tp>
        <v>102.25</v>
        <stp/>
        <stp>ContractData</stp>
        <stp>S.PM</stp>
        <stp>High</stp>
        <stp/>
        <stp>T</stp>
        <tr r="F376" s="2"/>
      </tp>
      <tp>
        <v>274.99</v>
        <stp/>
        <stp>ContractData</stp>
        <stp>S.PH</stp>
        <stp>High</stp>
        <stp/>
        <stp>T</stp>
        <tr r="F371" s="2"/>
      </tp>
      <tp>
        <v>21.45</v>
        <stp/>
        <stp>ContractData</stp>
        <stp>S.RF</stp>
        <stp>High</stp>
        <stp/>
        <stp>T</stp>
        <tr r="F397" s="2"/>
      </tp>
      <tp>
        <v>284.99</v>
        <stp/>
        <stp>ContractData</stp>
        <stp>S.RE</stp>
        <stp>High</stp>
        <stp/>
        <stp>T</stp>
        <tr r="F394" s="2"/>
      </tp>
      <tp>
        <v>108.74000000000001</v>
        <stp/>
        <stp>ContractData</stp>
        <stp>S.RL</stp>
        <stp>High</stp>
        <stp/>
        <stp>T</stp>
        <tr r="F400" s="2"/>
      </tp>
      <tp>
        <v>76.320000000000007</v>
        <stp/>
        <stp>ContractData</stp>
        <stp>S.SO</stp>
        <stp>High</stp>
        <stp/>
        <stp>T</stp>
        <tr r="F420" s="2"/>
      </tp>
      <tp>
        <v>249.76000000000002</v>
        <stp/>
        <stp>ContractData</stp>
        <stp>S.DG</stp>
        <stp>High</stp>
        <stp/>
        <stp>T</stp>
        <tr r="F136" s="2"/>
      </tp>
      <tp>
        <v>391.93</v>
        <stp/>
        <stp>ContractData</stp>
        <stp>S.DE</stp>
        <stp>High</stp>
        <stp/>
        <stp>T</stp>
        <tr r="F134" s="2"/>
      </tp>
      <tp>
        <v>67.17</v>
        <stp/>
        <stp>ContractData</stp>
        <stp>S.DD</stp>
        <stp>High</stp>
        <stp/>
        <stp>T</stp>
        <tr r="F133" s="2"/>
      </tp>
      <tp>
        <v>97.01</v>
        <stp/>
        <stp>ContractData</stp>
        <stp>S.ED</stp>
        <stp>High</stp>
        <stp/>
        <stp>T</stp>
        <tr r="F158" s="2"/>
      </tp>
      <tp>
        <v>128.68</v>
        <stp/>
        <stp>ContractData</stp>
        <stp>S.EA</stp>
        <stp>High</stp>
        <stp/>
        <stp>T</stp>
        <tr r="F155" s="2"/>
      </tp>
      <tp>
        <v>266.61</v>
        <stp/>
        <stp>ContractData</stp>
        <stp>S.EL</stp>
        <stp>High</stp>
        <stp/>
        <stp>T</stp>
        <tr r="F161" s="2"/>
      </tp>
      <tp>
        <v>119.7</v>
        <stp/>
        <stp>ContractData</stp>
        <stp>S.EW</stp>
        <stp>High</stp>
        <stp/>
        <stp>T</stp>
        <tr r="F176" s="2"/>
      </tp>
      <tp>
        <v>92.52</v>
        <stp/>
        <stp>ContractData</stp>
        <stp>S.ES</stp>
        <stp>High</stp>
        <stp/>
        <stp>T</stp>
        <tr r="F170" s="2"/>
      </tp>
      <tp>
        <v>46.19</v>
        <stp/>
        <stp>ContractData</stp>
        <stp>S.FE</stp>
        <stp>High</stp>
        <stp/>
        <stp>T</stp>
        <tr r="F189" s="2"/>
      </tp>
      <tp>
        <v>187.18</v>
        <stp/>
        <stp>ContractData</stp>
        <stp>S.FB</stp>
        <stp>High</stp>
        <stp/>
        <stp>T</stp>
        <tr r="F184" s="2"/>
      </tp>
      <tp>
        <v>89.17</v>
        <stp/>
        <stp>ContractData</stp>
        <stp>S.GE</stp>
        <stp>High</stp>
        <stp/>
        <stp>T</stp>
        <tr r="F203" s="2"/>
      </tp>
      <tp>
        <v>239.59</v>
        <stp/>
        <stp>ContractData</stp>
        <stp>S.GD</stp>
        <stp>High</stp>
        <stp/>
        <stp>T</stp>
        <tr r="F202" s="2"/>
      </tp>
      <tp>
        <v>39.770000000000003</v>
        <stp/>
        <stp>ContractData</stp>
        <stp>S.GM</stp>
        <stp>High</stp>
        <stp/>
        <stp>T</stp>
        <tr r="F208" s="2"/>
      </tp>
      <tp>
        <v>102.91</v>
        <stp/>
        <stp>ContractData</stp>
        <stp>S.GL</stp>
        <stp>High</stp>
        <stp/>
        <stp>T</stp>
        <tr r="F206" s="2"/>
      </tp>
      <tp>
        <v>319.81</v>
        <stp/>
        <stp>ContractData</stp>
        <stp>S.GS</stp>
        <stp>High</stp>
        <stp/>
        <stp>T</stp>
        <tr r="F215" s="2"/>
      </tp>
      <tp>
        <v>175.75</v>
        <stp/>
        <stp>ContractData</stp>
        <stp>S.BA</stp>
        <stp>High</stp>
        <stp/>
        <stp>T</stp>
        <tr r="F56" s="2"/>
      </tp>
      <tp>
        <v>44.050000000000004</v>
        <stp/>
        <stp>ContractData</stp>
        <stp>S.BK</stp>
        <stp>High</stp>
        <stp/>
        <stp>T</stp>
        <tr r="F66" s="2"/>
      </tp>
      <tp>
        <v>149.44</v>
        <stp/>
        <stp>ContractData</stp>
        <stp>S.BR</stp>
        <stp>High</stp>
        <stp/>
        <stp>T</stp>
        <tr r="F72" s="2"/>
      </tp>
      <tp>
        <v>95.8</v>
        <stp/>
        <stp>ContractData</stp>
        <stp>S.CF</stp>
        <stp>High</stp>
        <stp/>
        <stp>T</stp>
        <tr r="F94" s="2"/>
      </tp>
      <tp>
        <v>141.05000000000001</v>
        <stp/>
        <stp>ContractData</stp>
        <stp>S.CE</stp>
        <stp>High</stp>
        <stp/>
        <stp>T</stp>
        <tr r="F91" s="2"/>
      </tp>
      <tp>
        <v>205.81</v>
        <stp/>
        <stp>ContractData</stp>
        <stp>S.CB</stp>
        <stp>High</stp>
        <stp/>
        <stp>T</stp>
        <tr r="F83" s="2"/>
      </tp>
      <tp>
        <v>81.739999999999995</v>
        <stp/>
        <stp>ContractData</stp>
        <stp>S.CL</stp>
        <stp>High</stp>
        <stp/>
        <stp>T</stp>
        <tr r="F101" s="2"/>
      </tp>
      <tp>
        <v>255.17000000000002</v>
        <stp/>
        <stp>ContractData</stp>
        <stp>S.CI</stp>
        <stp>High</stp>
        <stp/>
        <stp>T</stp>
        <tr r="F99" s="2"/>
      </tp>
      <tp>
        <v>268.41000000000003</v>
        <stp/>
        <stp>ContractData</stp>
        <stp>S.LH</stp>
        <stp>High</stp>
        <stp/>
        <stp>T</stp>
        <tr r="F276" s="2"/>
      </tp>
      <tp>
        <v>69.040000000000006</v>
        <stp/>
        <stp>ContractData</stp>
        <stp>S.LW</stp>
        <stp>High</stp>
        <stp/>
        <stp>T</stp>
        <tr r="F289" s="2"/>
      </tp>
      <tp>
        <v>353.90000000000003</v>
        <stp/>
        <stp>ContractData</stp>
        <stp>S.MA</stp>
        <stp>High</stp>
        <stp/>
        <stp>T</stp>
        <tr r="F292" s="2"/>
      </tp>
      <tp>
        <v>55.47</v>
        <stp/>
        <stp>ContractData</stp>
        <stp>S.MO</stp>
        <stp>High</stp>
        <stp/>
        <stp>T</stp>
        <tr r="F311" s="2"/>
      </tp>
      <tp>
        <v>70.070000000000007</v>
        <stp/>
        <stp>ContractData</stp>
        <stp>S.MU</stp>
        <stp>High</stp>
        <stp/>
        <stp>T</stp>
        <tr r="F326" s="2"/>
      </tp>
      <tp>
        <v>84.25</v>
        <stp/>
        <stp>ContractData</stp>
        <stp>S.MS</stp>
        <stp>High</stp>
        <stp/>
        <stp>T</stp>
        <tr r="F319" s="2"/>
      </tp>
      <tp>
        <v>30.84</v>
        <stp/>
        <stp>ContractData</stp>
        <stp>S.NI</stp>
        <stp>High</stp>
        <stp/>
        <stp>T</stp>
        <tr r="F333" s="2"/>
      </tp>
      <tp>
        <v>304.09000000000003</v>
        <stp/>
        <stp>ContractData</stp>
        <stp>S.HD</stp>
        <stp>High</stp>
        <stp/>
        <stp>T</stp>
        <tr r="F221" s="2"/>
      </tp>
      <tp>
        <v>294.95</v>
        <stp/>
        <stp>ContractData</stp>
        <stp>S.IT</stp>
        <stp>High</stp>
        <stp/>
        <stp>T</stp>
        <tr r="F252" s="2"/>
      </tp>
      <tp>
        <v>45.59</v>
        <stp/>
        <stp>ContractData</stp>
        <stp>S.IR</stp>
        <stp>High</stp>
        <stp/>
        <stp>T</stp>
        <tr r="F249" s="2"/>
      </tp>
      <tp>
        <v>47.56</v>
        <stp/>
        <stp>ContractData</stp>
        <stp>S.IP</stp>
        <stp>High</stp>
        <stp/>
        <stp>T</stp>
        <tr r="F245" s="2"/>
      </tp>
      <tp>
        <v>67.2</v>
        <stp/>
        <stp>ContractData</stp>
        <stp>S.KO</stp>
        <stp>High</stp>
        <stp/>
        <stp>T</stp>
        <tr r="F271" s="2"/>
      </tp>
      <tp>
        <v>57.24</v>
        <stp/>
        <stp>ContractData</stp>
        <stp>S.KR</stp>
        <stp>High</stp>
        <stp/>
        <stp>T</stp>
        <tr r="F272" s="2"/>
      </tp>
      <tp>
        <v>29.7</v>
        <stp/>
        <stp>ContractData</stp>
        <stp>S.PPL</stp>
        <stp>LastTrade</stp>
        <stp/>
        <stp>T</stp>
        <tr r="B382" s="2"/>
      </tp>
      <tp>
        <v>125.71000000000001</v>
        <stp/>
        <stp>ContractData</stp>
        <stp>S.JPM</stp>
        <stp>LastTrade</stp>
        <stp/>
        <stp>T</stp>
        <tr r="B261" s="2"/>
      </tp>
      <tp>
        <v>134.68</v>
        <stp/>
        <stp>ContractData</stp>
        <stp>S.GPN</stp>
        <stp>LastTrade</stp>
        <stp/>
        <stp>T</stp>
        <tr r="B213" s="2"/>
      </tp>
      <tp>
        <v>69.98</v>
        <stp/>
        <stp>ContractData</stp>
        <stp>S.APH</stp>
        <stp>LastTrade</stp>
        <stp/>
        <stp>T</stp>
        <tr r="B45" s="2"/>
      </tp>
      <tp>
        <v>1.1764705882352942</v>
        <stp/>
        <stp>ContractData</stp>
        <stp>S.GRMN</stp>
        <stp>PerCentNetLastTrade</stp>
        <stp/>
        <stp>T</stp>
        <tr r="D214" s="2"/>
      </tp>
      <tp>
        <v>241.01</v>
        <stp/>
        <stp>ContractData</stp>
        <stp>S.APD</stp>
        <stp>LastTrade</stp>
        <stp/>
        <stp>T</stp>
        <tr r="B44" s="2"/>
      </tp>
      <tp>
        <v>250.29</v>
        <stp/>
        <stp>ContractData</stp>
        <stp>S.ISRG</stp>
        <stp>Low</stp>
        <stp/>
        <stp>T</stp>
        <tr r="G251" s="2"/>
      </tp>
      <tp>
        <v>15.43</v>
        <stp/>
        <stp>ContractData</stp>
        <stp>S.HPE</stp>
        <stp>LastTrade</stp>
        <stp/>
        <stp>T</stp>
        <tr r="B228" s="2"/>
      </tp>
      <tp>
        <v>34.869999999999997</v>
        <stp/>
        <stp>ContractData</stp>
        <stp>S.IPG</stp>
        <stp>LastTrade</stp>
        <stp/>
        <stp>T</stp>
        <tr r="B246" s="2"/>
      </tp>
      <tp>
        <v>127.81</v>
        <stp/>
        <stp>ContractData</stp>
        <stp>S.PPG</stp>
        <stp>LastTrade</stp>
        <stp/>
        <stp>T</stp>
        <tr r="B381" s="2"/>
      </tp>
      <tp>
        <v>125.77</v>
        <stp/>
        <stp>ContractData</stp>
        <stp>S.SPG</stp>
        <stp>LastTrade</stp>
        <stp/>
        <stp>T</stp>
        <tr r="B421" s="2"/>
      </tp>
      <tp>
        <v>94.11</v>
        <stp/>
        <stp>ContractData</stp>
        <stp>S.IPGP</stp>
        <stp>Low</stp>
        <stp/>
        <stp>T</stp>
        <tr r="G247" s="2"/>
      </tp>
      <tp>
        <v>38.72</v>
        <stp/>
        <stp>ContractData</stp>
        <stp>S.APA</stp>
        <stp>LastTrade</stp>
        <stp/>
        <stp>T</stp>
        <tr r="B43" s="2"/>
      </tp>
      <tp>
        <v>46.71</v>
        <stp/>
        <stp>ContractData</stp>
        <stp>S.CPB</stp>
        <stp>LastTrade</stp>
        <stp/>
        <stp>T</stp>
        <tr r="B115" s="2"/>
      </tp>
      <tp>
        <v>133.86000000000001</v>
        <stp/>
        <stp>ContractData</stp>
        <stp>S.GPC</stp>
        <stp>LastTrade</stp>
        <stp/>
        <stp>T</stp>
        <tr r="B212" s="2"/>
      </tp>
      <tp>
        <v>84</v>
        <stp/>
        <stp>ContractData</stp>
        <stp>S.MPC</stp>
        <stp>LastTrade</stp>
        <stp/>
        <stp>T</stp>
        <tr r="B314" s="2"/>
      </tp>
      <tp>
        <v>425.53000000000003</v>
        <stp/>
        <stp>ContractData</stp>
        <stp>S.SPY</stp>
        <stp>LastTrade</stp>
        <stp/>
        <stp>T</stp>
        <tr r="B4" s="1"/>
      </tp>
      <tp>
        <v>75.17</v>
        <stp/>
        <stp>ContractData</stp>
        <stp>S.INCY</stp>
        <stp>Low</stp>
        <stp/>
        <stp>T</stp>
        <tr r="G242" s="2"/>
      </tp>
      <tp>
        <v>46.18</v>
        <stp/>
        <stp>ContractData</stp>
        <stp>S.INTC</stp>
        <stp>Low</stp>
        <stp/>
        <stp>T</stp>
        <tr r="G243" s="2"/>
      </tp>
      <tp>
        <v>433.6</v>
        <stp/>
        <stp>ContractData</stp>
        <stp>S.INTU</stp>
        <stp>Low</stp>
        <stp/>
        <stp>T</stp>
        <tr r="G244" s="2"/>
      </tp>
      <tp>
        <v>378.7</v>
        <stp/>
        <stp>ContractData</stp>
        <stp>S.DPZ</stp>
        <stp>LastTrade</stp>
        <stp/>
        <stp>T</stp>
        <tr r="B146" s="2"/>
      </tp>
      <tp>
        <v>312.77</v>
        <stp/>
        <stp>ContractData</stp>
        <stp>S.ILMN</stp>
        <stp>Low</stp>
        <stp/>
        <stp>T</stp>
        <tr r="G241" s="2"/>
      </tp>
      <tp>
        <v>163.27000000000001</v>
        <stp/>
        <stp>ContractData</stp>
        <stp>S.CPT</stp>
        <stp>LastTrade</stp>
        <stp/>
        <stp>T</stp>
        <tr r="B117" s="2"/>
      </tp>
      <tp>
        <v>2.0290267025599009</v>
        <stp/>
        <stp>ContractData</stp>
        <stp>S.GOOG</stp>
        <stp>PerCentNetLastTrade</stp>
        <stp/>
        <stp>T</stp>
        <tr r="D210" s="2"/>
      </tp>
      <tp>
        <v>2.1094209597445164</v>
        <stp/>
        <stp>ContractData</stp>
        <stp>S.GNRC</stp>
        <stp>PerCentNetLastTrade</stp>
        <stp/>
        <stp>T</stp>
        <tr r="D209" s="2"/>
      </tp>
      <tp>
        <v>-0.1606425702811245</v>
        <stp/>
        <stp>ContractData</stp>
        <stp>S.GILD</stp>
        <stp>PerCentNetLastTrade</stp>
        <stp/>
        <stp>T</stp>
        <tr r="D204" s="2"/>
      </tp>
      <tp>
        <v>36.67</v>
        <stp/>
        <stp>ContractData</stp>
        <stp>S.HPQ</stp>
        <stp>LastTrade</stp>
        <stp/>
        <stp>T</stp>
        <tr r="B229" s="2"/>
      </tp>
      <tp>
        <v>32.74</v>
        <stp/>
        <stp>ContractData</stp>
        <stp>S.TPR</stp>
        <stp>LastTrade</stp>
        <stp/>
        <stp>T</stp>
        <tr r="B446" s="2"/>
      </tp>
      <tp>
        <v>186.88</v>
        <stp/>
        <stp>ContractData</stp>
        <stp>S.UPS</stp>
        <stp>LastTrade</stp>
        <stp/>
        <stp>T</stp>
        <tr r="B467" s="2"/>
      </tp>
      <tp>
        <v>464.68</v>
        <stp/>
        <stp>ContractData</stp>
        <stp>S.IDXX</stp>
        <stp>Low</stp>
        <stp/>
        <stp>T</stp>
        <tr r="G238" s="2"/>
      </tp>
      <tp>
        <v>-1.28</v>
        <stp/>
        <stp>ContractData</stp>
        <stp>S.SO</stp>
        <stp>NetLastTradeToday</stp>
        <stp/>
        <stp>T</stp>
        <tr r="C420" s="2"/>
      </tp>
      <tp>
        <v>0.68312031732040546</v>
        <stp/>
        <stp>ContractData</stp>
        <stp>S.CMCSA</stp>
        <stp>PerCentNetLastTrade</stp>
        <stp/>
        <stp>T</stp>
        <tr r="D104" s="2"/>
      </tp>
      <tp>
        <v>5.6656479016727461</v>
        <stp/>
        <stp>ContractData</stp>
        <stp>S.FTNT</stp>
        <stp>PerCentNetLastTrade</stp>
        <stp/>
        <stp>T</stp>
        <tr r="D200" s="2"/>
      </tp>
      <tp>
        <v>86.210000000000008</v>
        <stp/>
        <stp>ContractData</stp>
        <stp>S.HSIC</stp>
        <stp>Low</stp>
        <stp/>
        <stp>T</stp>
        <tr r="G231" s="2"/>
      </tp>
      <tp>
        <v>1.3</v>
        <stp/>
        <stp>ContractData</stp>
        <stp>S.CZR</stp>
        <stp>NetLastTradeToday</stp>
        <stp/>
        <stp>T</stp>
        <tr r="C130" s="2"/>
      </tp>
      <tp>
        <v>14.16</v>
        <stp/>
        <stp>ContractData</stp>
        <stp>S.AZO</stp>
        <stp>NetLastTradeToday</stp>
        <stp/>
        <stp>T</stp>
        <tr r="C55" s="2"/>
      </tp>
      <tp>
        <v>0.33423126808340814</v>
        <stp/>
        <stp>ContractData</stp>
        <stp>S.FFIV</stp>
        <stp>PerCentNetLastTrade</stp>
        <stp/>
        <stp>T</stp>
        <tr r="D190" s="2"/>
      </tp>
      <tp>
        <v>71.87</v>
        <stp/>
        <stp>ContractData</stp>
        <stp>S.HOLX</stp>
        <stp>Low</stp>
        <stp/>
        <stp>T</stp>
        <tr r="G226" s="2"/>
      </tp>
      <tp>
        <v>-3.8970023059185244</v>
        <stp/>
        <stp>ContractData</stp>
        <stp>S.FANG</stp>
        <stp>PerCentNetLastTrade</stp>
        <stp/>
        <stp>T</stp>
        <tr r="D182" s="2"/>
      </tp>
      <tp>
        <v>-1.0711150131694469</v>
        <stp/>
        <stp>ContractData</stp>
        <stp>S.FAST</stp>
        <stp>PerCentNetLastTrade</stp>
        <stp/>
        <stp>T</stp>
        <tr r="D183" s="2"/>
      </tp>
      <tp>
        <v>2.4103218488586418</v>
        <stp/>
        <stp>ContractData</stp>
        <stp>S.FBHS</stp>
        <stp>PerCentNetLastTrade</stp>
        <stp/>
        <stp>T</stp>
        <tr r="D185" s="2"/>
      </tp>
      <tp>
        <v>13.49</v>
        <stp/>
        <stp>ContractData</stp>
        <stp>S.HBAN</stp>
        <stp>Low</stp>
        <stp/>
        <stp>T</stp>
        <tr r="G219" s="2"/>
      </tp>
      <tp>
        <v>219.4</v>
        <stp/>
        <stp>ContractData</stp>
        <stp>S.IQV</stp>
        <stp>LastTrade</stp>
        <stp/>
        <stp>T</stp>
        <tr r="B248" s="2"/>
      </tp>
      <tp>
        <v>-1.2562156503533106</v>
        <stp/>
        <stp>ContractData</stp>
        <stp>S.FOXA</stp>
        <stp>PerCentNetLastTrade</stp>
        <stp/>
        <stp>T</stp>
        <tr r="D197" s="2"/>
      </tp>
      <tp>
        <v>0.62451209992193601</v>
        <stp/>
        <stp>ContractData</stp>
        <stp>S.FITB</stp>
        <stp>PerCentNetLastTrade</stp>
        <stp/>
        <stp>T</stp>
        <tr r="D193" s="2"/>
      </tp>
      <tp>
        <v>8.2169268693508629E-2</v>
        <stp/>
        <stp>ContractData</stp>
        <stp>S.FISV</stp>
        <stp>PerCentNetLastTrade</stp>
        <stp/>
        <stp>T</stp>
        <tr r="D192" s="2"/>
      </tp>
      <tp>
        <v>89.960000000000008</v>
        <stp/>
        <stp>ContractData</stp>
        <stp>S.EQR</stp>
        <stp>LastTrade</stp>
        <stp/>
        <stp>T</stp>
        <tr r="B169" s="2"/>
      </tp>
      <tp>
        <v>154.43</v>
        <stp/>
        <stp>ContractData</stp>
        <stp>S.WM</stp>
        <stp>LastTrade</stp>
        <stp/>
        <stp>T</stp>
        <tr r="B490" s="2"/>
      </tp>
      <tp>
        <v>41.49</v>
        <stp/>
        <stp>ContractData</stp>
        <stp>S.WY</stp>
        <stp>LastTrade</stp>
        <stp/>
        <stp>T</stp>
        <tr r="B497" s="2"/>
      </tp>
      <tp>
        <v>2465.5500000000002</v>
        <stp/>
        <stp>ContractData</stp>
        <stp>S.GOOGL</stp>
        <stp>High</stp>
        <stp/>
        <stp>T</stp>
        <tr r="F211" s="2"/>
      </tp>
      <tp>
        <v>0.44993198702521714</v>
        <stp/>
        <stp>ContractData</stp>
        <stp>S.IPGP</stp>
        <stp>PerCentNetLastTrade</stp>
        <stp/>
        <stp>T</stp>
        <tr r="D247" s="2"/>
      </tp>
      <tp>
        <v>1.8704921930728382</v>
        <stp/>
        <stp>ContractData</stp>
        <stp>S.ISRG</stp>
        <stp>PerCentNetLastTrade</stp>
        <stp/>
        <stp>T</stp>
        <tr r="D251" s="2"/>
      </tp>
      <tp>
        <v>-0.38</v>
        <stp/>
        <stp>ContractData</stp>
        <stp>S.LUV</stp>
        <stp>NetLastTradeToday</stp>
        <stp/>
        <stp>T</stp>
        <tr r="C287" s="2"/>
      </tp>
      <tp>
        <v>109.41</v>
        <stp/>
        <stp>ContractData</stp>
        <stp>S.GRMN</stp>
        <stp>Low</stp>
        <stp/>
        <stp>T</stp>
        <tr r="G214" s="2"/>
      </tp>
      <tp>
        <v>-0.72206739295667599</v>
        <stp/>
        <stp>ContractData</stp>
        <stp>S.IDXX</stp>
        <stp>PerCentNetLastTrade</stp>
        <stp/>
        <stp>T</stp>
        <tr r="D238" s="2"/>
      </tp>
      <tp>
        <v>61.33</v>
        <stp/>
        <stp>ContractData</stp>
        <stp>S.GILD</stp>
        <stp>Low</stp>
        <stp/>
        <stp>T</stp>
        <tr r="G204" s="2"/>
      </tp>
      <tp>
        <v>-3.98</v>
        <stp/>
        <stp>ContractData</stp>
        <stp>S.HUM</stp>
        <stp>NetLastTradeToday</stp>
        <stp/>
        <stp>T</stp>
        <tr r="C234" s="2"/>
      </tp>
      <tp>
        <v>-1.45</v>
        <stp/>
        <stp>ContractData</stp>
        <stp>S.YUM</stp>
        <stp>NetLastTradeToday</stp>
        <stp/>
        <stp>T</stp>
        <tr r="C503" s="2"/>
      </tp>
      <tp>
        <v>2375.38</v>
        <stp/>
        <stp>ContractData</stp>
        <stp>S.GOOG</stp>
        <stp>Low</stp>
        <stp/>
        <stp>T</stp>
        <tr r="G210" s="2"/>
      </tp>
      <tp>
        <v>-1</v>
        <stp/>
        <stp>ContractData</stp>
        <stp>S.DUK</stp>
        <stp>NetLastTradeToday</stp>
        <stp/>
        <stp>T</stp>
        <tr r="C150" s="2"/>
      </tp>
      <tp>
        <v>232.01</v>
        <stp/>
        <stp>ContractData</stp>
        <stp>S.GNRC</stp>
        <stp>Low</stp>
        <stp/>
        <stp>T</stp>
        <tr r="G209" s="2"/>
      </tp>
      <tp>
        <v>-1.6518424396442186</v>
        <stp/>
        <stp>ContractData</stp>
        <stp>S.ILMN</stp>
        <stp>PerCentNetLastTrade</stp>
        <stp/>
        <stp>T</stp>
        <tr r="D241" s="2"/>
      </tp>
      <tp>
        <v>-2.23</v>
        <stp/>
        <stp>ContractData</stp>
        <stp>S.NUE</stp>
        <stp>NetLastTradeToday</stp>
        <stp/>
        <stp>T</stp>
        <tr r="C343" s="2"/>
      </tp>
      <tp>
        <v>5.2232958997127189E-2</v>
        <stp/>
        <stp>ContractData</stp>
        <stp>S.INCY</stp>
        <stp>PerCentNetLastTrade</stp>
        <stp/>
        <stp>T</stp>
        <tr r="D242" s="2"/>
      </tp>
      <tp>
        <v>0.32230339492909327</v>
        <stp/>
        <stp>ContractData</stp>
        <stp>S.INTC</stp>
        <stp>PerCentNetLastTrade</stp>
        <stp/>
        <stp>T</stp>
        <tr r="D243" s="2"/>
      </tp>
      <tp>
        <v>-0.13986329490852489</v>
        <stp/>
        <stp>ContractData</stp>
        <stp>S.INTU</stp>
        <stp>PerCentNetLastTrade</stp>
        <stp/>
        <stp>T</stp>
        <tr r="D244" s="2"/>
      </tp>
      <tp>
        <v>44.86</v>
        <stp/>
        <stp>ContractData</stp>
        <stp>S.CMCSA</stp>
        <stp>Low</stp>
        <stp/>
        <stp>T</stp>
        <tr r="G104" s="2"/>
      </tp>
      <tp>
        <v>49.83</v>
        <stp/>
        <stp>ContractData</stp>
        <stp>S.VZ</stp>
        <stp>LastTrade</stp>
        <stp/>
        <stp>T</stp>
        <tr r="B480" s="2"/>
      </tp>
      <tp>
        <v>-3.29</v>
        <stp/>
        <stp>ContractData</stp>
        <stp>S.STZ</stp>
        <stp>NetLastTradeToday</stp>
        <stp/>
        <stp>T</stp>
        <tr r="C427" s="2"/>
      </tp>
      <tp>
        <v>-1.3900000000000001</v>
        <stp/>
        <stp>ContractData</stp>
        <stp>S.RTX</stp>
        <stp>NetLastTradeToday</stp>
        <stp/>
        <stp>T</stp>
        <tr r="C407" s="2"/>
      </tp>
      <tp>
        <v>-0.27</v>
        <stp/>
        <stp>ContractData</stp>
        <stp>S.STX</stp>
        <stp>NetLastTradeToday</stp>
        <stp/>
        <stp>T</stp>
        <tr r="C426" s="2"/>
      </tp>
      <tp>
        <v>0.41241837552984306</v>
        <stp/>
        <stp>ContractData</stp>
        <stp>S.HSIC</stp>
        <stp>PerCentNetLastTrade</stp>
        <stp/>
        <stp>T</stp>
        <tr r="D231" s="2"/>
      </tp>
      <tp>
        <v>-0.5</v>
        <stp/>
        <stp>ContractData</stp>
        <stp>S.FTV</stp>
        <stp>NetLastTradeToday</stp>
        <stp/>
        <stp>T</stp>
        <tr r="C201" s="2"/>
      </tp>
      <tp>
        <v>-1.24</v>
        <stp/>
        <stp>ContractData</stp>
        <stp>S.ITW</stp>
        <stp>NetLastTradeToday</stp>
        <stp/>
        <stp>T</stp>
        <tr r="C253" s="2"/>
      </tp>
      <tp>
        <v>1.57</v>
        <stp/>
        <stp>ContractData</stp>
        <stp>S.WTW</stp>
        <stp>NetLastTradeToday</stp>
        <stp/>
        <stp>T</stp>
        <tr r="C496" s="2"/>
      </tp>
      <tp>
        <v>-1.05</v>
        <stp/>
        <stp>ContractData</stp>
        <stp>S.STT</stp>
        <stp>NetLastTradeToday</stp>
        <stp/>
        <stp>T</stp>
        <tr r="C425" s="2"/>
      </tp>
      <tp>
        <v>-1.61</v>
        <stp/>
        <stp>ContractData</stp>
        <stp>S.ETR</stp>
        <stp>NetLastTradeToday</stp>
        <stp/>
        <stp>T</stp>
        <tr r="C173" s="2"/>
      </tp>
      <tp>
        <v>-0.33</v>
        <stp/>
        <stp>ContractData</stp>
        <stp>S.VTR</stp>
        <stp>NetLastTradeToday</stp>
        <stp/>
        <stp>T</stp>
        <tr r="C478" s="2"/>
      </tp>
      <tp>
        <v>-3.0100000000000002</v>
        <stp/>
        <stp>ContractData</stp>
        <stp>S.ZTS</stp>
        <stp>NetLastTradeToday</stp>
        <stp/>
        <stp>T</stp>
        <tr r="C507" s="2"/>
      </tp>
      <tp>
        <v>301.01</v>
        <stp/>
        <stp>ContractData</stp>
        <stp>S.FTNT</stp>
        <stp>Low</stp>
        <stp/>
        <stp>T</stp>
        <tr r="G200" s="2"/>
      </tp>
      <tp>
        <v>-0.91</v>
        <stp/>
        <stp>ContractData</stp>
        <stp>S.ETN</stp>
        <stp>NetLastTradeToday</stp>
        <stp/>
        <stp>T</stp>
        <tr r="C172" s="2"/>
      </tp>
      <tp>
        <v>-1.4000000000000001</v>
        <stp/>
        <stp>ContractData</stp>
        <stp>S.ATO</stp>
        <stp>NetLastTradeToday</stp>
        <stp/>
        <stp>T</stp>
        <tr r="C48" s="2"/>
      </tp>
      <tp>
        <v>-0.04</v>
        <stp/>
        <stp>ContractData</stp>
        <stp>S.XTL</stp>
        <stp>NetLastTradeToday</stp>
        <stp/>
        <stp>T</stp>
        <tr r="C18" s="1"/>
      </tp>
      <tp>
        <v>37.56</v>
        <stp/>
        <stp>ContractData</stp>
        <stp>S.FITB</stp>
        <stp>Low</stp>
        <stp/>
        <stp>T</stp>
        <tr r="G193" s="2"/>
      </tp>
      <tp>
        <v>95.23</v>
        <stp/>
        <stp>ContractData</stp>
        <stp>S.FISV</stp>
        <stp>Low</stp>
        <stp/>
        <stp>T</stp>
        <tr r="G192" s="2"/>
      </tp>
      <tp>
        <v>37.31</v>
        <stp/>
        <stp>ContractData</stp>
        <stp>S.FOXA</stp>
        <stp>Low</stp>
        <stp/>
        <stp>T</stp>
        <tr r="G197" s="2"/>
      </tp>
      <tp>
        <v>0.03</v>
        <stp/>
        <stp>ContractData</stp>
        <stp>S.VTI</stp>
        <stp>NetLastTradeToday</stp>
        <stp/>
        <stp>T</stp>
        <tr r="C6" s="1"/>
      </tp>
      <tp>
        <v>0.43604651162790697</v>
        <stp/>
        <stp>ContractData</stp>
        <stp>S.HBAN</stp>
        <stp>PerCentNetLastTrade</stp>
        <stp/>
        <stp>T</stp>
        <tr r="D219" s="2"/>
      </tp>
      <tp>
        <v>69.31</v>
        <stp/>
        <stp>ContractData</stp>
        <stp>S.FBHS</stp>
        <stp>Low</stp>
        <stp/>
        <stp>T</stp>
        <tr r="G185" s="2"/>
      </tp>
      <tp>
        <v>4.43</v>
        <stp/>
        <stp>ContractData</stp>
        <stp>S.MTD</stp>
        <stp>NetLastTradeToday</stp>
        <stp/>
        <stp>T</stp>
        <tr r="C325" s="2"/>
      </tp>
      <tp>
        <v>-1.8395779791694846</v>
        <stp/>
        <stp>ContractData</stp>
        <stp>S.HOLX</stp>
        <stp>PerCentNetLastTrade</stp>
        <stp/>
        <stp>T</stp>
        <tr r="D226" s="2"/>
      </tp>
      <tp>
        <v>119.76</v>
        <stp/>
        <stp>ContractData</stp>
        <stp>S.FANG</stp>
        <stp>Low</stp>
        <stp/>
        <stp>T</stp>
        <tr r="G182" s="2"/>
      </tp>
      <tp>
        <v>55.75</v>
        <stp/>
        <stp>ContractData</stp>
        <stp>S.FAST</stp>
        <stp>Low</stp>
        <stp/>
        <stp>T</stp>
        <tr r="G183" s="2"/>
      </tp>
      <tp>
        <v>-1.47</v>
        <stp/>
        <stp>ContractData</stp>
        <stp>S.DTE</stp>
        <stp>NetLastTradeToday</stp>
        <stp/>
        <stp>T</stp>
        <tr r="C149" s="2"/>
      </tp>
      <tp>
        <v>3.62</v>
        <stp/>
        <stp>ContractData</stp>
        <stp>S.STE</stp>
        <stp>NetLastTradeToday</stp>
        <stp/>
        <stp>T</stp>
        <tr r="C424" s="2"/>
      </tp>
      <tp>
        <v>0.63</v>
        <stp/>
        <stp>ContractData</stp>
        <stp>S.MTB</stp>
        <stp>NetLastTradeToday</stp>
        <stp/>
        <stp>T</stp>
        <tr r="C323" s="2"/>
      </tp>
      <tp>
        <v>0.84</v>
        <stp/>
        <stp>ContractData</stp>
        <stp>S.PTC</stp>
        <stp>NetLastTradeToday</stp>
        <stp/>
        <stp>T</stp>
        <tr r="C386" s="2"/>
      </tp>
      <tp>
        <v>195.4</v>
        <stp/>
        <stp>ContractData</stp>
        <stp>S.FFIV</stp>
        <stp>Low</stp>
        <stp/>
        <stp>T</stp>
        <tr r="G190" s="2"/>
      </tp>
      <tp>
        <v>14.56</v>
        <stp/>
        <stp>ContractData</stp>
        <stp>S.UA</stp>
        <stp>LastTrade</stp>
        <stp/>
        <stp>T</stp>
        <tr r="B459" s="2"/>
      </tp>
      <tp>
        <v>179.57</v>
        <stp/>
        <stp>ContractData</stp>
        <stp>S.EXPE</stp>
        <stp>Low</stp>
        <stp/>
        <stp>T</stp>
        <tr r="G179" s="2"/>
      </tp>
      <tp>
        <v>97.9</v>
        <stp/>
        <stp>ContractData</stp>
        <stp>S.EXPD</stp>
        <stp>Low</stp>
        <stp/>
        <stp>T</stp>
        <tr r="G178" s="2"/>
      </tp>
      <tp>
        <v>-13.56</v>
        <stp/>
        <stp>ContractData</stp>
        <stp>S.GWW</stp>
        <stp>NetLastTradeToday</stp>
        <stp/>
        <stp>T</stp>
        <tr r="C216" s="2"/>
      </tp>
      <tp>
        <v>738.23</v>
        <stp/>
        <stp>ContractData</stp>
        <stp>S.EQIX</stp>
        <stp>Low</stp>
        <stp/>
        <stp>T</stp>
        <tr r="G168" s="2"/>
      </tp>
      <tp>
        <v>270.43</v>
        <stp/>
        <stp>ContractData</stp>
        <stp>S.EPAM</stp>
        <stp>Low</stp>
        <stp/>
        <stp>T</stp>
        <tr r="G167" s="2"/>
      </tp>
      <tp>
        <v>-0.95000000000000007</v>
        <stp/>
        <stp>ContractData</stp>
        <stp>S.PWR</stp>
        <stp>NetLastTradeToday</stp>
        <stp/>
        <stp>T</stp>
        <tr r="C388" s="2"/>
      </tp>
      <tp>
        <v>-7.0000000000000007E-2</v>
        <stp/>
        <stp>ContractData</stp>
        <stp>S.NWS</stp>
        <stp>NetLastTradeToday</stp>
        <stp/>
        <stp>T</stp>
        <tr r="C347" s="2"/>
      </tp>
      <tp>
        <v>69.05</v>
        <stp/>
        <stp>ContractData</stp>
        <stp>S.EVRG</stp>
        <stp>Low</stp>
        <stp/>
        <stp>T</stp>
        <tr r="G175" s="2"/>
      </tp>
      <tp>
        <v>96.59</v>
        <stp/>
        <stp>ContractData</stp>
        <stp>S.ETSY</stp>
        <stp>Low</stp>
        <stp/>
        <stp>T</stp>
        <tr r="G174" s="2"/>
      </tp>
      <tp>
        <v>0.26156387665198239</v>
        <stp/>
        <stp>ContractData</stp>
        <stp>S.KEYS</stp>
        <stp>PerCentNetLastTrade</stp>
        <stp/>
        <stp>T</stp>
        <tr r="D264" s="2"/>
      </tp>
      <tp>
        <v>0.27</v>
        <stp/>
        <stp>ContractData</stp>
        <stp>S.NWL</stp>
        <stp>NetLastTradeToday</stp>
        <stp/>
        <stp>T</stp>
        <tr r="C346" s="2"/>
      </tp>
      <tp>
        <v>-0.38</v>
        <stp/>
        <stp>ContractData</stp>
        <stp>S.HWM</stp>
        <stp>NetLastTradeToday</stp>
        <stp/>
        <stp>T</stp>
        <tr r="C235" s="2"/>
      </tp>
      <tp>
        <v>-4.5</v>
        <stp/>
        <stp>ContractData</stp>
        <stp>S.AWK</stp>
        <stp>NetLastTradeToday</stp>
        <stp/>
        <stp>T</stp>
        <tr r="C53" s="2"/>
      </tp>
      <tp>
        <v>-0.09</v>
        <stp/>
        <stp>ContractData</stp>
        <stp>S.SWK</stp>
        <stp>NetLastTradeToday</stp>
        <stp/>
        <stp>T</stp>
        <tr r="C428" s="2"/>
      </tp>
      <tp>
        <v>146.62</v>
        <stp/>
        <stp>ContractData</stp>
        <stp>S.ENPH</stp>
        <stp>Low</stp>
        <stp/>
        <stp>T</stp>
        <tr r="G165" s="2"/>
      </tp>
      <tp>
        <v>30.07</v>
        <stp/>
        <stp>ContractData</stp>
        <stp>S.EMBC</stp>
        <stp>Low</stp>
        <stp/>
        <stp>T</stp>
        <tr r="G162" s="2"/>
      </tp>
      <tp>
        <v>1.3260145553225609</v>
        <stp/>
        <stp>ContractData</stp>
        <stp>S.KLAC</stp>
        <stp>PerCentNetLastTrade</stp>
        <stp/>
        <stp>T</stp>
        <tr r="D267" s="2"/>
      </tp>
      <tp>
        <v>52.71</v>
        <stp/>
        <stp>ContractData</stp>
        <stp>S.EBAY</stp>
        <stp>Low</stp>
        <stp/>
        <stp>T</stp>
        <tr r="G156" s="2"/>
      </tp>
      <tp>
        <v>-0.23</v>
        <stp/>
        <stp>ContractData</stp>
        <stp>S.BWA</stp>
        <stp>NetLastTradeToday</stp>
        <stp/>
        <stp>T</stp>
        <tr r="C76" s="2"/>
      </tp>
      <tp>
        <v>147.54</v>
        <stp/>
        <stp>ContractData</stp>
        <stp>S.TT</stp>
        <stp>LastTrade</stp>
        <stp/>
        <stp>T</stp>
        <tr r="B453" s="2"/>
      </tp>
      <tp>
        <v>2370.2200000000003</v>
        <stp/>
        <stp>ContractData</stp>
        <stp>S.GOOGL</stp>
        <stp>Low</stp>
        <stp/>
        <stp>T</stp>
        <tr r="G211" s="2"/>
      </tp>
      <tp>
        <v>435.35</v>
        <stp/>
        <stp>ContractData</stp>
        <stp>S.DXCM</stp>
        <stp>Low</stp>
        <stp/>
        <stp>T</stp>
        <tr r="G154" s="2"/>
      </tp>
      <tp>
        <v>-0.13</v>
        <stp/>
        <stp>ContractData</stp>
        <stp>S.IVZ</stp>
        <stp>NetLastTradeToday</stp>
        <stp/>
        <stp>T</stp>
        <tr r="C254" s="2"/>
      </tp>
      <tp>
        <v>-3.77</v>
        <stp/>
        <stp>ContractData</stp>
        <stp>S.CVX</stp>
        <stp>NetLastTradeToday</stp>
        <stp/>
        <stp>T</stp>
        <tr r="C129" s="2"/>
      </tp>
      <tp>
        <v>-1.18</v>
        <stp/>
        <stp>ContractData</stp>
        <stp>S.AVY</stp>
        <stp>NetLastTradeToday</stp>
        <stp/>
        <stp>T</stp>
        <tr r="C52" s="2"/>
      </tp>
      <tp>
        <v>47.85</v>
        <stp/>
        <stp>ContractData</stp>
        <stp>S.NVR</stp>
        <stp>NetLastTradeToday</stp>
        <stp/>
        <stp>T</stp>
        <tr r="C345" s="2"/>
      </tp>
      <tp>
        <v>-0.31</v>
        <stp/>
        <stp>ContractData</stp>
        <stp>S.LVS</stp>
        <stp>NetLastTradeToday</stp>
        <stp/>
        <stp>T</stp>
        <tr r="C288" s="2"/>
      </tp>
      <tp>
        <v>-0.83000000000000007</v>
        <stp/>
        <stp>ContractData</stp>
        <stp>S.CVS</stp>
        <stp>NetLastTradeToday</stp>
        <stp/>
        <stp>T</stp>
        <tr r="C128" s="2"/>
      </tp>
      <tp>
        <v>-2.41</v>
        <stp/>
        <stp>ContractData</stp>
        <stp>S.DVN</stp>
        <stp>NetLastTradeToday</stp>
        <stp/>
        <stp>T</stp>
        <tr r="C152" s="2"/>
      </tp>
      <tp>
        <v>29.97</v>
        <stp/>
        <stp>ContractData</stp>
        <stp>S.DISH</stp>
        <stp>Low</stp>
        <stp/>
        <stp>T</stp>
        <tr r="G141" s="2"/>
      </tp>
      <tp>
        <v>0.76</v>
        <stp/>
        <stp>ContractData</stp>
        <stp>S.PVH</stp>
        <stp>NetLastTradeToday</stp>
        <stp/>
        <stp>T</stp>
        <tr r="C387" s="2"/>
      </tp>
      <tp>
        <v>2.5391201653380571</v>
        <stp/>
        <stp>ContractData</stp>
        <stp>S.JBHT</stp>
        <stp>PerCentNetLastTrade</stp>
        <stp/>
        <stp>T</stp>
        <tr r="D256" s="2"/>
      </tp>
      <tp>
        <v>164.47</v>
        <stp/>
        <stp>ContractData</stp>
        <stp>S.DLTR</stp>
        <stp>Low</stp>
        <stp/>
        <stp>T</stp>
        <tr r="G143" s="2"/>
      </tp>
      <tp>
        <v>-3.3854907539118066</v>
        <stp/>
        <stp>ContractData</stp>
        <stp>S.JNPR</stp>
        <stp>PerCentNetLastTrade</stp>
        <stp/>
        <stp>T</stp>
        <tr r="D260" s="2"/>
      </tp>
      <tp>
        <v>-3.02</v>
        <stp/>
        <stp>ContractData</stp>
        <stp>S.AVB</stp>
        <stp>NetLastTradeToday</stp>
        <stp/>
        <stp>T</stp>
        <tr r="C50" s="2"/>
      </tp>
      <tp>
        <v>-0.2432720085145203</v>
        <stp/>
        <stp>ContractData</stp>
        <stp>S.JKHY</stp>
        <stp>PerCentNetLastTrade</stp>
        <stp/>
        <stp>T</stp>
        <tr r="D258" s="2"/>
      </tp>
      <tp>
        <v>0.62</v>
        <stp/>
        <stp>ContractData</stp>
        <stp>S.DVA</stp>
        <stp>NetLastTradeToday</stp>
        <stp/>
        <stp>T</stp>
        <tr r="C151" s="2"/>
      </tp>
      <tp>
        <v>74.63</v>
        <stp/>
        <stp>ContractData</stp>
        <stp>S.SO</stp>
        <stp>LastTrade</stp>
        <stp/>
        <stp>T</stp>
        <tr r="B420" s="2"/>
      </tp>
      <tp>
        <v>86.570000000000007</v>
        <stp/>
        <stp>ContractData</stp>
        <stp>S.GE</stp>
        <stp>Low</stp>
        <stp/>
        <stp>T</stp>
        <tr r="G203" s="2"/>
      </tp>
      <tp>
        <v>234.85</v>
        <stp/>
        <stp>ContractData</stp>
        <stp>S.GD</stp>
        <stp>Low</stp>
        <stp/>
        <stp>T</stp>
        <tr r="G202" s="2"/>
      </tp>
      <tp>
        <v>38.67</v>
        <stp/>
        <stp>ContractData</stp>
        <stp>S.GM</stp>
        <stp>Low</stp>
        <stp/>
        <stp>T</stp>
        <tr r="G208" s="2"/>
      </tp>
      <tp>
        <v>98.91</v>
        <stp/>
        <stp>ContractData</stp>
        <stp>S.GL</stp>
        <stp>Low</stp>
        <stp/>
        <stp>T</stp>
        <tr r="G206" s="2"/>
      </tp>
      <tp>
        <v>312.74</v>
        <stp/>
        <stp>ContractData</stp>
        <stp>S.GS</stp>
        <stp>Low</stp>
        <stp/>
        <stp>T</stp>
        <tr r="G215" s="2"/>
      </tp>
      <tp>
        <v>181.65</v>
        <stp/>
        <stp>ContractData</stp>
        <stp>S.FB</stp>
        <stp>Low</stp>
        <stp/>
        <stp>T</stp>
        <tr r="G184" s="2"/>
      </tp>
      <tp>
        <v>44.77</v>
        <stp/>
        <stp>ContractData</stp>
        <stp>S.FE</stp>
        <stp>Low</stp>
        <stp/>
        <stp>T</stp>
        <tr r="G189" s="2"/>
      </tp>
      <tp>
        <v>125.17</v>
        <stp/>
        <stp>ContractData</stp>
        <stp>S.EA</stp>
        <stp>Low</stp>
        <stp/>
        <stp>T</stp>
        <tr r="G155" s="2"/>
      </tp>
      <tp>
        <v>94.13</v>
        <stp/>
        <stp>ContractData</stp>
        <stp>S.ED</stp>
        <stp>Low</stp>
        <stp/>
        <stp>T</stp>
        <tr r="G158" s="2"/>
      </tp>
      <tp>
        <v>257.75</v>
        <stp/>
        <stp>ContractData</stp>
        <stp>S.EL</stp>
        <stp>Low</stp>
        <stp/>
        <stp>T</stp>
        <tr r="G161" s="2"/>
      </tp>
      <tp>
        <v>89.48</v>
        <stp/>
        <stp>ContractData</stp>
        <stp>S.ES</stp>
        <stp>Low</stp>
        <stp/>
        <stp>T</stp>
        <tr r="G170" s="2"/>
      </tp>
      <tp>
        <v>116.64</v>
        <stp/>
        <stp>ContractData</stp>
        <stp>S.EW</stp>
        <stp>Low</stp>
        <stp/>
        <stp>T</stp>
        <tr r="G176" s="2"/>
      </tp>
      <tp>
        <v>244.55</v>
        <stp/>
        <stp>ContractData</stp>
        <stp>S.DG</stp>
        <stp>Low</stp>
        <stp/>
        <stp>T</stp>
        <tr r="G136" s="2"/>
      </tp>
      <tp>
        <v>372.18</v>
        <stp/>
        <stp>ContractData</stp>
        <stp>S.DE</stp>
        <stp>Low</stp>
        <stp/>
        <stp>T</stp>
        <tr r="G134" s="2"/>
      </tp>
      <tp>
        <v>65.56</v>
        <stp/>
        <stp>ContractData</stp>
        <stp>S.DD</stp>
        <stp>Low</stp>
        <stp/>
        <stp>T</stp>
        <tr r="G133" s="2"/>
      </tp>
      <tp>
        <v>202.34</v>
        <stp/>
        <stp>ContractData</stp>
        <stp>S.CB</stp>
        <stp>Low</stp>
        <stp/>
        <stp>T</stp>
        <tr r="G83" s="2"/>
      </tp>
      <tp>
        <v>90.27</v>
        <stp/>
        <stp>ContractData</stp>
        <stp>S.CF</stp>
        <stp>Low</stp>
        <stp/>
        <stp>T</stp>
        <tr r="G94" s="2"/>
      </tp>
      <tp>
        <v>136.89000000000001</v>
        <stp/>
        <stp>ContractData</stp>
        <stp>S.CE</stp>
        <stp>Low</stp>
        <stp/>
        <stp>T</stp>
        <tr r="G91" s="2"/>
      </tp>
      <tp>
        <v>246.78</v>
        <stp/>
        <stp>ContractData</stp>
        <stp>S.CI</stp>
        <stp>Low</stp>
        <stp/>
        <stp>T</stp>
        <tr r="G99" s="2"/>
      </tp>
      <tp>
        <v>80.06</v>
        <stp/>
        <stp>ContractData</stp>
        <stp>S.CL</stp>
        <stp>Low</stp>
        <stp/>
        <stp>T</stp>
        <tr r="G101" s="2"/>
      </tp>
      <tp>
        <v>172.45000000000002</v>
        <stp/>
        <stp>ContractData</stp>
        <stp>S.BA</stp>
        <stp>Low</stp>
        <stp/>
        <stp>T</stp>
        <tr r="G56" s="2"/>
      </tp>
      <tp>
        <v>43.14</v>
        <stp/>
        <stp>ContractData</stp>
        <stp>S.BK</stp>
        <stp>Low</stp>
        <stp/>
        <stp>T</stp>
        <tr r="G66" s="2"/>
      </tp>
      <tp>
        <v>146.41</v>
        <stp/>
        <stp>ContractData</stp>
        <stp>S.BR</stp>
        <stp>Low</stp>
        <stp/>
        <stp>T</stp>
        <tr r="G72" s="2"/>
      </tp>
      <tp>
        <v>30.07</v>
        <stp/>
        <stp>ContractData</stp>
        <stp>S.NI</stp>
        <stp>Low</stp>
        <stp/>
        <stp>T</stp>
        <tr r="G333" s="2"/>
      </tp>
      <tp>
        <v>347.15000000000003</v>
        <stp/>
        <stp>ContractData</stp>
        <stp>S.MA</stp>
        <stp>Low</stp>
        <stp/>
        <stp>T</stp>
        <tr r="G292" s="2"/>
      </tp>
      <tp>
        <v>54.42</v>
        <stp/>
        <stp>ContractData</stp>
        <stp>S.MO</stp>
        <stp>Low</stp>
        <stp/>
        <stp>T</stp>
        <tr r="G311" s="2"/>
      </tp>
      <tp>
        <v>82.88</v>
        <stp/>
        <stp>ContractData</stp>
        <stp>S.MS</stp>
        <stp>Low</stp>
        <stp/>
        <stp>T</stp>
        <tr r="G319" s="2"/>
      </tp>
      <tp>
        <v>67.930000000000007</v>
        <stp/>
        <stp>ContractData</stp>
        <stp>S.MU</stp>
        <stp>Low</stp>
        <stp/>
        <stp>T</stp>
        <tr r="G326" s="2"/>
      </tp>
      <tp>
        <v>258.62</v>
        <stp/>
        <stp>ContractData</stp>
        <stp>S.LH</stp>
        <stp>Low</stp>
        <stp/>
        <stp>T</stp>
        <tr r="G276" s="2"/>
      </tp>
      <tp>
        <v>66.48</v>
        <stp/>
        <stp>ContractData</stp>
        <stp>S.LW</stp>
        <stp>Low</stp>
        <stp/>
        <stp>T</stp>
        <tr r="G289" s="2"/>
      </tp>
      <tp>
        <v>64.78</v>
        <stp/>
        <stp>ContractData</stp>
        <stp>S.KO</stp>
        <stp>Low</stp>
        <stp/>
        <stp>T</stp>
        <tr r="G271" s="2"/>
      </tp>
      <tp>
        <v>55.84</v>
        <stp/>
        <stp>ContractData</stp>
        <stp>S.KR</stp>
        <stp>Low</stp>
        <stp/>
        <stp>T</stp>
        <tr r="G272" s="2"/>
      </tp>
      <tp>
        <v>44.46</v>
        <stp/>
        <stp>ContractData</stp>
        <stp>S.IR</stp>
        <stp>Low</stp>
        <stp/>
        <stp>T</stp>
        <tr r="G249" s="2"/>
      </tp>
      <tp>
        <v>46.29</v>
        <stp/>
        <stp>ContractData</stp>
        <stp>S.IP</stp>
        <stp>Low</stp>
        <stp/>
        <stp>T</stp>
        <tr r="G245" s="2"/>
      </tp>
      <tp>
        <v>286.3</v>
        <stp/>
        <stp>ContractData</stp>
        <stp>S.IT</stp>
        <stp>Low</stp>
        <stp/>
        <stp>T</stp>
        <tr r="G252" s="2"/>
      </tp>
      <tp>
        <v>296.27</v>
        <stp/>
        <stp>ContractData</stp>
        <stp>S.HD</stp>
        <stp>Low</stp>
        <stp/>
        <stp>T</stp>
        <tr r="G221" s="2"/>
      </tp>
      <tp>
        <v>153.15</v>
        <stp/>
        <stp>ContractData</stp>
        <stp>S.WM</stp>
        <stp>Low</stp>
        <stp/>
        <stp>T</stp>
        <tr r="G490" s="2"/>
      </tp>
      <tp>
        <v>40.380000000000003</v>
        <stp/>
        <stp>ContractData</stp>
        <stp>S.WY</stp>
        <stp>Low</stp>
        <stp/>
        <stp>T</stp>
        <tr r="G497" s="2"/>
      </tp>
      <tp>
        <v>49.54</v>
        <stp/>
        <stp>ContractData</stp>
        <stp>S.VZ</stp>
        <stp>Low</stp>
        <stp/>
        <stp>T</stp>
        <tr r="G480" s="2"/>
      </tp>
      <tp>
        <v>14.13</v>
        <stp/>
        <stp>ContractData</stp>
        <stp>S.UA</stp>
        <stp>Low</stp>
        <stp/>
        <stp>T</stp>
        <tr r="G459" s="2"/>
      </tp>
      <tp>
        <v>144.4</v>
        <stp/>
        <stp>ContractData</stp>
        <stp>S.TT</stp>
        <stp>Low</stp>
        <stp/>
        <stp>T</stp>
        <tr r="G453" s="2"/>
      </tp>
      <tp>
        <v>73.94</v>
        <stp/>
        <stp>ContractData</stp>
        <stp>S.SO</stp>
        <stp>Low</stp>
        <stp/>
        <stp>T</stp>
        <tr r="G420" s="2"/>
      </tp>
      <tp>
        <v>20.68</v>
        <stp/>
        <stp>ContractData</stp>
        <stp>S.RF</stp>
        <stp>Low</stp>
        <stp/>
        <stp>T</stp>
        <tr r="G397" s="2"/>
      </tp>
      <tp>
        <v>274.65000000000003</v>
        <stp/>
        <stp>ContractData</stp>
        <stp>S.RE</stp>
        <stp>Low</stp>
        <stp/>
        <stp>T</stp>
        <tr r="G394" s="2"/>
      </tp>
      <tp>
        <v>104.38</v>
        <stp/>
        <stp>ContractData</stp>
        <stp>S.RL</stp>
        <stp>Low</stp>
        <stp/>
        <stp>T</stp>
        <tr r="G400" s="2"/>
      </tp>
      <tp>
        <v>159.80000000000001</v>
        <stp/>
        <stp>ContractData</stp>
        <stp>S.PG</stp>
        <stp>Low</stp>
        <stp/>
        <stp>T</stp>
        <tr r="G369" s="2"/>
      </tp>
      <tp>
        <v>268.23</v>
        <stp/>
        <stp>ContractData</stp>
        <stp>S.PH</stp>
        <stp>Low</stp>
        <stp/>
        <stp>T</stp>
        <tr r="G371" s="2"/>
      </tp>
      <tp>
        <v>100.24000000000001</v>
        <stp/>
        <stp>ContractData</stp>
        <stp>S.PM</stp>
        <stp>Low</stp>
        <stp/>
        <stp>T</stp>
        <tr r="G376" s="2"/>
      </tp>
      <tp>
        <v>6.8046571798188875</v>
        <stp/>
        <stp>ContractData</stp>
        <stp>S.MTCH</stp>
        <stp>PerCentNetLastTrade</stp>
        <stp/>
        <stp>T</stp>
        <tr r="D324" s="2"/>
      </tp>
      <tp>
        <v>2174.4299999999998</v>
        <stp/>
        <stp>ContractData</stp>
        <stp>S.AZO</stp>
        <stp>LastTrade</stp>
        <stp/>
        <stp>T</stp>
        <tr r="B55" s="2"/>
      </tp>
      <tp>
        <v>2.2339872838376094</v>
        <stp/>
        <stp>ContractData</stp>
        <stp>S.MPWR</stp>
        <stp>PerCentNetLastTrade</stp>
        <stp/>
        <stp>T</stp>
        <tr r="D315" s="2"/>
      </tp>
      <tp>
        <v>1.4523957230960114</v>
        <stp/>
        <stp>ContractData</stp>
        <stp>S.MSFT</stp>
        <stp>PerCentNetLastTrade</stp>
        <stp/>
        <stp>T</stp>
        <tr r="D321" s="2"/>
      </tp>
      <tp>
        <v>0.68634330321901582</v>
        <stp/>
        <stp>ContractData</stp>
        <stp>S.MSCI</stp>
        <stp>PerCentNetLastTrade</stp>
        <stp/>
        <stp>T</stp>
        <tr r="D320" s="2"/>
      </tp>
      <tp>
        <v>7.6528430953398887</v>
        <stp/>
        <stp>ContractData</stp>
        <stp>S.MRNA</stp>
        <stp>PerCentNetLastTrade</stp>
        <stp/>
        <stp>T</stp>
        <tr r="D317" s="2"/>
      </tp>
      <tp>
        <v>-8.76</v>
        <stp/>
        <stp>ContractData</stp>
        <stp>S.IQV</stp>
        <stp>NetLastTradeToday</stp>
        <stp/>
        <stp>T</stp>
        <tr r="C248" s="2"/>
      </tp>
      <tp>
        <v>50.54</v>
        <stp/>
        <stp>ContractData</stp>
        <stp>S.CSCO</stp>
        <stp>Low</stp>
        <stp/>
        <stp>T</stp>
        <tr r="G120" s="2"/>
      </tp>
      <tp>
        <v>114.68</v>
        <stp/>
        <stp>ContractData</stp>
        <stp>S.CPRT</stp>
        <stp>Low</stp>
        <stp/>
        <stp>T</stp>
        <tr r="G116" s="2"/>
      </tp>
      <tp>
        <v>-1.19</v>
        <stp/>
        <stp>ContractData</stp>
        <stp>S.EQR</stp>
        <stp>NetLastTradeToday</stp>
        <stp/>
        <stp>T</stp>
        <tr r="C169" s="2"/>
      </tp>
      <tp>
        <v>399.73</v>
        <stp/>
        <stp>ContractData</stp>
        <stp>S.CTAS</stp>
        <stp>Low</stp>
        <stp/>
        <stp>T</stp>
        <tr r="G122" s="2"/>
      </tp>
      <tp>
        <v>88.460000000000008</v>
        <stp/>
        <stp>ContractData</stp>
        <stp>S.CTLT</stp>
        <stp>Low</stp>
        <stp/>
        <stp>T</stp>
        <tr r="G123" s="2"/>
      </tp>
      <tp>
        <v>55.78</v>
        <stp/>
        <stp>ContractData</stp>
        <stp>S.CTVA</stp>
        <stp>Low</stp>
        <stp/>
        <stp>T</stp>
        <tr r="G126" s="2"/>
      </tp>
      <tp>
        <v>26.91</v>
        <stp/>
        <stp>ContractData</stp>
        <stp>S.CTRA</stp>
        <stp>Low</stp>
        <stp/>
        <stp>T</stp>
        <tr r="G124" s="2"/>
      </tp>
      <tp>
        <v>82.52</v>
        <stp/>
        <stp>ContractData</stp>
        <stp>S.CTSH</stp>
        <stp>Low</stp>
        <stp/>
        <stp>T</stp>
        <tr r="G125" s="2"/>
      </tp>
      <tp>
        <v>101.16</v>
        <stp/>
        <stp>ContractData</stp>
        <stp>S.CTXS</stp>
        <stp>Low</stp>
        <stp/>
        <stp>T</stp>
        <tr r="G127" s="2"/>
      </tp>
      <tp>
        <v>1.1374116200430371</v>
        <stp/>
        <stp>ContractData</stp>
        <stp>S.MDLZ</stp>
        <stp>PerCentNetLastTrade</stp>
        <stp/>
        <stp>T</stp>
        <tr r="D300" s="2"/>
      </tp>
      <tp>
        <v>132.84</v>
        <stp/>
        <stp>ContractData</stp>
        <stp>S.CINF</stp>
        <stp>Low</stp>
        <stp/>
        <stp>T</stp>
        <tr r="G100" s="2"/>
      </tp>
      <tp>
        <v>496.76</v>
        <stp/>
        <stp>ContractData</stp>
        <stp>S.CHTR</stp>
        <stp>Low</stp>
        <stp/>
        <stp>T</stp>
        <tr r="G98" s="2"/>
      </tp>
      <tp>
        <v>100.72</v>
        <stp/>
        <stp>ContractData</stp>
        <stp>S.CHRW</stp>
        <stp>Low</stp>
        <stp/>
        <stp>T</stp>
        <tr r="G97" s="2"/>
      </tp>
      <tp>
        <v>553.53</v>
        <stp/>
        <stp>ContractData</stp>
        <stp>S.COST</stp>
        <stp>Low</stp>
        <stp/>
        <stp>T</stp>
        <tr r="G114" s="2"/>
      </tp>
      <tp>
        <v>2.2551838958680186</v>
        <stp/>
        <stp>ContractData</stp>
        <stp>S.MCHP</stp>
        <stp>PerCentNetLastTrade</stp>
        <stp/>
        <stp>T</stp>
        <tr r="D297" s="2"/>
      </tp>
      <tp>
        <v>112.60000000000001</v>
        <stp/>
        <stp>ContractData</stp>
        <stp>S.CBOE</stp>
        <stp>Low</stp>
        <stp/>
        <stp>T</stp>
        <tr r="G84" s="2"/>
      </tp>
      <tp>
        <v>82.83</v>
        <stp/>
        <stp>ContractData</stp>
        <stp>S.CBRE</stp>
        <stp>Low</stp>
        <stp/>
        <stp>T</stp>
        <tr r="G85" s="2"/>
      </tp>
      <tp>
        <v>40.78</v>
        <stp/>
        <stp>ContractData</stp>
        <stp>S.CARR</stp>
        <stp>Low</stp>
        <stp/>
        <stp>T</stp>
        <tr r="G81" s="2"/>
      </tp>
      <tp>
        <v>0.10507880910683012</v>
        <stp/>
        <stp>ContractData</stp>
        <stp>S.MNST</stp>
        <stp>PerCentNetLastTrade</stp>
        <stp/>
        <stp>T</stp>
        <tr r="D310" s="2"/>
      </tp>
      <tp>
        <v>67.900000000000006</v>
        <stp/>
        <stp>ContractData</stp>
        <stp>S.CZR</stp>
        <stp>LastTrade</stp>
        <stp/>
        <stp>T</stp>
        <tr r="B130" s="2"/>
      </tp>
      <tp>
        <v>-1.5041552288196142E-2</v>
        <stp/>
        <stp>ContractData</stp>
        <stp>S.MKTX</stp>
        <stp>PerCentNetLastTrade</stp>
        <stp/>
        <stp>T</stp>
        <tr r="D306" s="2"/>
      </tp>
      <tp>
        <v>93.65</v>
        <stp/>
        <stp>ContractData</stp>
        <stp>S.CERN</stp>
        <stp>Low</stp>
        <stp/>
        <stp>T</stp>
        <tr r="G93" s="2"/>
      </tp>
      <tp>
        <v>56.03</v>
        <stp/>
        <stp>ContractData</stp>
        <stp>S.CDAY</stp>
        <stp>Low</stp>
        <stp/>
        <stp>T</stp>
        <tr r="G88" s="2"/>
      </tp>
      <tp>
        <v>147.20000000000002</v>
        <stp/>
        <stp>ContractData</stp>
        <stp>S.CDNS</stp>
        <stp>Low</stp>
        <stp/>
        <stp>T</stp>
        <tr r="G89" s="2"/>
      </tp>
      <tp>
        <v>21.45</v>
        <stp/>
        <stp>ContractData</stp>
        <stp>S.RF</stp>
        <stp>LastTrade</stp>
        <stp/>
        <stp>T</stp>
        <tr r="B397" s="2"/>
      </tp>
      <tp>
        <v>281.66000000000003</v>
        <stp/>
        <stp>ContractData</stp>
        <stp>S.RE</stp>
        <stp>LastTrade</stp>
        <stp/>
        <stp>T</stp>
        <tr r="B394" s="2"/>
      </tp>
      <tp>
        <v>108.04</v>
        <stp/>
        <stp>ContractData</stp>
        <stp>S.RL</stp>
        <stp>LastTrade</stp>
        <stp/>
        <stp>T</stp>
        <tr r="B400" s="2"/>
      </tp>
      <tp>
        <v>-0.27752081406105455</v>
        <stp/>
        <stp>ContractData</stp>
        <stp>S.LUMN</stp>
        <stp>PerCentNetLastTrade</stp>
        <stp/>
        <stp>T</stp>
        <tr r="D286" s="2"/>
      </tp>
      <tp>
        <v>-0.13</v>
        <stp/>
        <stp>ContractData</stp>
        <stp>S.DPZ</stp>
        <stp>NetLastTradeToday</stp>
        <stp/>
        <stp>T</stp>
        <tr r="C146" s="2"/>
      </tp>
      <tp>
        <v>-0.51</v>
        <stp/>
        <stp>ContractData</stp>
        <stp>S.SPY</stp>
        <stp>NetLastTradeToday</stp>
        <stp/>
        <stp>T</stp>
        <tr r="C4" s="1"/>
      </tp>
      <tp>
        <v>2.2132014769071318</v>
        <stp/>
        <stp>ContractData</stp>
        <stp>S.LRCX</stp>
        <stp>PerCentNetLastTrade</stp>
        <stp/>
        <stp>T</stp>
        <tr r="D285" s="2"/>
      </tp>
      <tp>
        <v>328.53000000000003</v>
        <stp/>
        <stp>ContractData</stp>
        <stp>S.BRKB</stp>
        <stp>Low</stp>
        <stp/>
        <stp>T</stp>
        <tr r="G73" s="2"/>
      </tp>
      <tp>
        <v>-3.8000000000000003</v>
        <stp/>
        <stp>ContractData</stp>
        <stp>S.CPT</stp>
        <stp>NetLastTradeToday</stp>
        <stp/>
        <stp>T</stp>
        <tr r="C117" s="2"/>
      </tp>
      <tp>
        <v>-0.22</v>
        <stp/>
        <stp>ContractData</stp>
        <stp>S.TPR</stp>
        <stp>NetLastTradeToday</stp>
        <stp/>
        <stp>T</stp>
        <tr r="C446" s="2"/>
      </tp>
      <tp>
        <v>-0.27</v>
        <stp/>
        <stp>ContractData</stp>
        <stp>S.UPS</stp>
        <stp>NetLastTradeToday</stp>
        <stp/>
        <stp>T</stp>
        <tr r="C467" s="2"/>
      </tp>
      <tp>
        <v>-0.12</v>
        <stp/>
        <stp>ContractData</stp>
        <stp>S.HPQ</stp>
        <stp>NetLastTradeToday</stp>
        <stp/>
        <stp>T</stp>
        <tr r="C229" s="2"/>
      </tp>
      <tp>
        <v>0.24</v>
        <stp/>
        <stp>ContractData</stp>
        <stp>S.GPN</stp>
        <stp>NetLastTradeToday</stp>
        <stp/>
        <stp>T</stp>
        <tr r="C213" s="2"/>
      </tp>
      <tp>
        <v>2186.5100000000002</v>
        <stp/>
        <stp>ContractData</stp>
        <stp>S.BKNG</stp>
        <stp>Low</stp>
        <stp/>
        <stp>T</stp>
        <tr r="G67" s="2"/>
      </tp>
      <tp>
        <v>-1.1085450346420322</v>
        <stp/>
        <stp>ContractData</stp>
        <stp>S.LDOS</stp>
        <stp>PerCentNetLastTrade</stp>
        <stp/>
        <stp>T</stp>
        <tr r="D274" s="2"/>
      </tp>
      <tp>
        <v>-0.19</v>
        <stp/>
        <stp>ContractData</stp>
        <stp>S.PPL</stp>
        <stp>NetLastTradeToday</stp>
        <stp/>
        <stp>T</stp>
        <tr r="C382" s="2"/>
      </tp>
      <tp>
        <v>208.42000000000002</v>
        <stp/>
        <stp>ContractData</stp>
        <stp>S.BIIB</stp>
        <stp>Low</stp>
        <stp/>
        <stp>T</stp>
        <tr r="G64" s="2"/>
      </tp>
      <tp>
        <v>-1.1000000000000001</v>
        <stp/>
        <stp>ContractData</stp>
        <stp>S.JPM</stp>
        <stp>NetLastTradeToday</stp>
        <stp/>
        <stp>T</stp>
        <tr r="C261" s="2"/>
      </tp>
      <tp>
        <v>0.54</v>
        <stp/>
        <stp>ContractData</stp>
        <stp>S.APH</stp>
        <stp>NetLastTradeToday</stp>
        <stp/>
        <stp>T</stp>
        <tr r="C45" s="2"/>
      </tp>
      <tp>
        <v>-0.18</v>
        <stp/>
        <stp>ContractData</stp>
        <stp>S.IPG</stp>
        <stp>NetLastTradeToday</stp>
        <stp/>
        <stp>T</stp>
        <tr r="C246" s="2"/>
      </tp>
      <tp>
        <v>-5.04</v>
        <stp/>
        <stp>ContractData</stp>
        <stp>S.PPG</stp>
        <stp>NetLastTradeToday</stp>
        <stp/>
        <stp>T</stp>
        <tr r="C381" s="2"/>
      </tp>
      <tp>
        <v>-0.11</v>
        <stp/>
        <stp>ContractData</stp>
        <stp>S.SPG</stp>
        <stp>NetLastTradeToday</stp>
        <stp/>
        <stp>T</stp>
        <tr r="C421" s="2"/>
      </tp>
      <tp>
        <v>52.230000000000004</v>
        <stp/>
        <stp>ContractData</stp>
        <stp>S.BBWI</stp>
        <stp>Low</stp>
        <stp/>
        <stp>T</stp>
        <tr r="G59" s="2"/>
      </tp>
      <tp>
        <v>-1.9100000000000001</v>
        <stp/>
        <stp>ContractData</stp>
        <stp>S.APD</stp>
        <stp>NetLastTradeToday</stp>
        <stp/>
        <stp>T</stp>
        <tr r="C44" s="2"/>
      </tp>
      <tp>
        <v>-0.32</v>
        <stp/>
        <stp>ContractData</stp>
        <stp>S.HPE</stp>
        <stp>NetLastTradeToday</stp>
        <stp/>
        <stp>T</stp>
        <tr r="C228" s="2"/>
      </tp>
      <tp>
        <v>-0.23</v>
        <stp/>
        <stp>ContractData</stp>
        <stp>S.CPB</stp>
        <stp>NetLastTradeToday</stp>
        <stp/>
        <stp>T</stp>
        <tr r="C115" s="2"/>
      </tp>
      <tp>
        <v>-3.08</v>
        <stp/>
        <stp>ContractData</stp>
        <stp>S.MPC</stp>
        <stp>NetLastTradeToday</stp>
        <stp/>
        <stp>T</stp>
        <tr r="C314" s="2"/>
      </tp>
      <tp>
        <v>0.22</v>
        <stp/>
        <stp>ContractData</stp>
        <stp>S.GPC</stp>
        <stp>NetLastTradeToday</stp>
        <stp/>
        <stp>T</stp>
        <tr r="C212" s="2"/>
      </tp>
      <tp>
        <v>-1.99</v>
        <stp/>
        <stp>ContractData</stp>
        <stp>S.APA</stp>
        <stp>NetLastTradeToday</stp>
        <stp/>
        <stp>T</stp>
        <tr r="C43" s="2"/>
      </tp>
      <tp>
        <v>1.1577226913647507</v>
        <stp/>
        <stp>ContractData</stp>
        <stp>S.OTIS</stp>
        <stp>PerCentNetLastTrade</stp>
        <stp/>
        <stp>T</stp>
        <tr r="D357" s="2"/>
      </tp>
      <tp>
        <v>173.12</v>
        <stp/>
        <stp>ContractData</stp>
        <stp>S.TXN</stp>
        <stp>LastTrade</stp>
        <stp/>
        <stp>T</stp>
        <tr r="B456" s="2"/>
      </tp>
      <tp>
        <v>0.57000000000000006</v>
        <stp/>
        <stp>ContractData</stp>
        <stp>S.BSX</stp>
        <stp>NetLastTradeToday</stp>
        <stp/>
        <stp>T</stp>
        <tr r="C75" s="2"/>
      </tp>
      <tp>
        <v>-0.09</v>
        <stp/>
        <stp>ContractData</stp>
        <stp>S.CSX</stp>
        <stp>NetLastTradeToday</stp>
        <stp/>
        <stp>T</stp>
        <tr r="C121" s="2"/>
      </tp>
      <tp>
        <v>-2.66</v>
        <stp/>
        <stp>ContractData</stp>
        <stp>S.PSX</stp>
        <stp>NetLastTradeToday</stp>
        <stp/>
        <stp>T</stp>
        <tr r="C385" s="2"/>
      </tp>
      <tp>
        <v>0.41000000000000003</v>
        <stp/>
        <stp>ContractData</stp>
        <stp>S.HSY</stp>
        <stp>NetLastTradeToday</stp>
        <stp/>
        <stp>T</stp>
        <tr r="C233" s="2"/>
      </tp>
      <tp>
        <v>-0.11809473822333028</v>
        <stp/>
        <stp>ContractData</stp>
        <stp>S.ORCL</stp>
        <stp>PerCentNetLastTrade</stp>
        <stp/>
        <stp>T</stp>
        <tr r="D355" s="2"/>
      </tp>
      <tp>
        <v>0.31224832925950519</v>
        <stp/>
        <stp>ContractData</stp>
        <stp>S.ORLY</stp>
        <stp>PerCentNetLastTrade</stp>
        <stp/>
        <stp>T</stp>
        <tr r="D356" s="2"/>
      </tp>
      <tp>
        <v>226.67000000000002</v>
        <stp/>
        <stp>ContractData</stp>
        <stp>S.PXD</stp>
        <stp>LastTrade</stp>
        <stp/>
        <stp>T</stp>
        <tr r="B389" s="2"/>
      </tp>
      <tp>
        <v>0.39</v>
        <stp/>
        <stp>ContractData</stp>
        <stp>S.HST</stp>
        <stp>NetLastTradeToday</stp>
        <stp/>
        <stp>T</stp>
        <tr r="C232" s="2"/>
      </tp>
      <tp>
        <v>-3.72</v>
        <stp/>
        <stp>ContractData</stp>
        <stp>S.WST</stp>
        <stp>NetLastTradeToday</stp>
        <stp/>
        <stp>T</stp>
        <tr r="C495" s="2"/>
      </tp>
      <tp>
        <v>104.01</v>
        <stp/>
        <stp>ContractData</stp>
        <stp>S.APTV</stp>
        <stp>Low</stp>
        <stp/>
        <stp>T</stp>
        <tr r="G46" s="2"/>
      </tp>
      <tp>
        <v>-4.93</v>
        <stp/>
        <stp>ContractData</stp>
        <stp>S.ESS</stp>
        <stp>NetLastTradeToday</stp>
        <stp/>
        <stp>T</stp>
        <tr r="C171" s="2"/>
      </tp>
      <tp>
        <v>571.12</v>
        <stp/>
        <stp>ContractData</stp>
        <stp>S.AVGO</stp>
        <stp>Low</stp>
        <stp/>
        <stp>T</stp>
        <tr r="G51" s="2"/>
      </tp>
      <tp>
        <v>45.69</v>
        <stp/>
        <stp>ContractData</stp>
        <stp>S.CMCSA</stp>
        <stp>LastTrade</stp>
        <stp/>
        <stp>T</stp>
        <tr r="B104" s="2"/>
      </tp>
      <tp>
        <v>48.42</v>
        <stp/>
        <stp>ContractData</stp>
        <stp>S.EXC</stp>
        <stp>LastTrade</stp>
        <stp/>
        <stp>T</stp>
        <tr r="B177" s="2"/>
      </tp>
      <tp>
        <v>29.7</v>
        <stp/>
        <stp>ContractData</stp>
        <stp>S.DXC</stp>
        <stp>LastTrade</stp>
        <stp/>
        <stp>T</stp>
        <tr r="B153" s="2"/>
      </tp>
      <tp>
        <v>77.41</v>
        <stp/>
        <stp>ContractData</stp>
        <stp>S.ATVI</stp>
        <stp>Low</stp>
        <stp/>
        <stp>T</stp>
        <tr r="G49" s="2"/>
      </tp>
      <tp>
        <v>-0.56000000000000005</v>
        <stp/>
        <stp>ContractData</stp>
        <stp>S.TSN</stp>
        <stp>NetLastTradeToday</stp>
        <stp/>
        <stp>T</stp>
        <tr r="C452" s="2"/>
      </tp>
      <tp>
        <v>116.23</v>
        <stp/>
        <stp>ContractData</stp>
        <stp>S.AKAM</stp>
        <stp>Low</stp>
        <stp/>
        <stp>T</stp>
        <tr r="G24" s="2"/>
      </tp>
      <tp>
        <v>3.0888748466713749</v>
        <stp/>
        <stp>ContractData</stp>
        <stp>S.ODFL</stp>
        <stp>PerCentNetLastTrade</stp>
        <stp/>
        <stp>T</stp>
        <tr r="D351" s="2"/>
      </tp>
      <tp>
        <v>54.46</v>
        <stp/>
        <stp>ContractData</stp>
        <stp>S.OXY</stp>
        <stp>LastTrade</stp>
        <stp/>
        <stp>T</stp>
        <tr r="B358" s="2"/>
      </tp>
      <tp>
        <v>114.87</v>
        <stp/>
        <stp>ContractData</stp>
        <stp>S.ANET</stp>
        <stp>Low</stp>
        <stp/>
        <stp>T</stp>
        <tr r="G38" s="2"/>
      </tp>
      <tp>
        <v>492.5</v>
        <stp/>
        <stp>ContractData</stp>
        <stp>S.ANTM</stp>
        <stp>Low</stp>
        <stp/>
        <stp>T</stp>
        <tr r="G40" s="2"/>
      </tp>
      <tp>
        <v>274.12</v>
        <stp/>
        <stp>ContractData</stp>
        <stp>S.ANSS</stp>
        <stp>Low</stp>
        <stp/>
        <stp>T</stp>
        <tr r="G39" s="2"/>
      </tp>
      <tp>
        <v>247.91</v>
        <stp/>
        <stp>ContractData</stp>
        <stp>S.AMGN</stp>
        <stp>Low</stp>
        <stp/>
        <stp>T</stp>
        <tr r="G34" s="2"/>
      </tp>
      <tp>
        <v>111.2</v>
        <stp/>
        <stp>ContractData</stp>
        <stp>S.AMAT</stp>
        <stp>Low</stp>
        <stp/>
        <stp>T</stp>
        <tr r="G30" s="2"/>
      </tp>
      <tp>
        <v>11.35</v>
        <stp/>
        <stp>ContractData</stp>
        <stp>S.AMCR</stp>
        <stp>Low</stp>
        <stp/>
        <stp>T</stp>
        <tr r="G31" s="2"/>
      </tp>
      <tp>
        <v>2846.13</v>
        <stp/>
        <stp>ContractData</stp>
        <stp>S.AMZN</stp>
        <stp>Low</stp>
        <stp/>
        <stp>T</stp>
        <tr r="G37" s="2"/>
      </tp>
      <tp>
        <v>-2.86</v>
        <stp/>
        <stp>ContractData</stp>
        <stp>S.MSI</stp>
        <stp>NetLastTradeToday</stp>
        <stp/>
        <stp>T</stp>
        <tr r="C322" s="2"/>
      </tp>
      <tp>
        <v>354.86</v>
        <stp/>
        <stp>ContractData</stp>
        <stp>S.ALGN</stp>
        <stp>Low</stp>
        <stp/>
        <stp>T</stp>
        <tr r="G26" s="2"/>
      </tp>
      <tp>
        <v>111.37</v>
        <stp/>
        <stp>ContractData</stp>
        <stp>S.ALLE</stp>
        <stp>Low</stp>
        <stp/>
        <stp>T</stp>
        <tr r="G29" s="2"/>
      </tp>
      <tp>
        <v>67.290000000000006</v>
        <stp/>
        <stp>ContractData</stp>
        <stp>S.TXT</stp>
        <stp>LastTrade</stp>
        <stp/>
        <stp>T</stp>
        <tr r="B457" s="2"/>
      </tp>
      <tp>
        <v>-1.03</v>
        <stp/>
        <stp>ContractData</stp>
        <stp>S.RSG</stp>
        <stp>NetLastTradeToday</stp>
        <stp/>
        <stp>T</stp>
        <tr r="C406" s="2"/>
      </tp>
      <tp>
        <v>152.84</v>
        <stp/>
        <stp>ContractData</stp>
        <stp>S.ABBV</stp>
        <stp>Low</stp>
        <stp/>
        <stp>T</stp>
        <tr r="G7" s="2"/>
      </tp>
      <tp>
        <v>294.02</v>
        <stp/>
        <stp>ContractData</stp>
        <stp>S.ABMD</stp>
        <stp>Low</stp>
        <stp/>
        <stp>T</stp>
        <tr r="G9" s="2"/>
      </tp>
      <tp>
        <v>158.46</v>
        <stp/>
        <stp>ContractData</stp>
        <stp>S.AAPL</stp>
        <stp>Low</stp>
        <stp/>
        <stp>T</stp>
        <tr r="G6" s="2"/>
      </tp>
      <tp>
        <v>-0.34</v>
        <stp/>
        <stp>ContractData</stp>
        <stp>S.USB</stp>
        <stp>NetLastTradeToday</stp>
        <stp/>
        <stp>T</stp>
        <tr r="C469" s="2"/>
      </tp>
      <tp>
        <v>183.46</v>
        <stp/>
        <stp>ContractData</stp>
        <stp>S.AXP</stp>
        <stp>LastTrade</stp>
        <stp/>
        <stp>T</stp>
        <tr r="B54" s="2"/>
      </tp>
      <tp>
        <v>125.58</v>
        <stp/>
        <stp>ContractData</stp>
        <stp>S.BXP</stp>
        <stp>LastTrade</stp>
        <stp/>
        <stp>T</stp>
        <tr r="B77" s="2"/>
      </tp>
      <tp>
        <v>-0.88</v>
        <stp/>
        <stp>ContractData</stp>
        <stp>S.NSC</stp>
        <stp>NetLastTradeToday</stp>
        <stp/>
        <stp>T</stp>
        <tr r="C340" s="2"/>
      </tp>
      <tp>
        <v>208.9</v>
        <stp/>
        <stp>ContractData</stp>
        <stp>S.EXR</stp>
        <stp>LastTrade</stp>
        <stp/>
        <stp>T</stp>
        <tr r="B180" s="2"/>
      </tp>
      <tp>
        <v>-4.63</v>
        <stp/>
        <stp>ContractData</stp>
        <stp>S.PSA</stp>
        <stp>NetLastTradeToday</stp>
        <stp/>
        <stp>T</stp>
        <tr r="C384" s="2"/>
      </tp>
      <tp>
        <v>401.67</v>
        <stp/>
        <stp>ContractData</stp>
        <stp>S.ADBE</stp>
        <stp>Low</stp>
        <stp/>
        <stp>T</stp>
        <tr r="G12" s="2"/>
      </tp>
      <tp>
        <v>185.54</v>
        <stp/>
        <stp>ContractData</stp>
        <stp>S.ADSK</stp>
        <stp>Low</stp>
        <stp/>
        <stp>T</stp>
        <tr r="G16" s="2"/>
      </tp>
      <tp>
        <v>161.76</v>
        <stp/>
        <stp>ContractData</stp>
        <stp>S.PG</stp>
        <stp>LastTrade</stp>
        <stp/>
        <stp>T</stp>
        <tr r="B369" s="2"/>
      </tp>
      <tp>
        <v>102.12</v>
        <stp/>
        <stp>ContractData</stp>
        <stp>S.PM</stp>
        <stp>LastTrade</stp>
        <stp/>
        <stp>T</stp>
        <tr r="B376" s="2"/>
      </tp>
      <tp>
        <v>273.91000000000003</v>
        <stp/>
        <stp>ContractData</stp>
        <stp>S.PH</stp>
        <stp>LastTrade</stp>
        <stp/>
        <stp>T</stp>
        <tr r="B371" s="2"/>
      </tp>
      <tp>
        <v>2382.02</v>
        <stp/>
        <stp>ContractData</stp>
        <stp>S.GOOGL</stp>
        <stp>Open</stp>
        <stp/>
        <stp>T</stp>
        <tr r="E211" s="2"/>
      </tp>
      <tp>
        <v>393.75</v>
        <stp/>
        <stp>ContractData</stp>
        <stp>S.TYL</stp>
        <stp>LastTrade</stp>
        <stp/>
        <stp>T</stp>
        <tr r="B458" s="2"/>
      </tp>
      <tp>
        <v>83.42</v>
        <stp/>
        <stp>ContractData</stp>
        <stp>S.XYL</stp>
        <stp>LastTrade</stp>
        <stp/>
        <stp>T</stp>
        <tr r="B502" s="2"/>
      </tp>
      <tp>
        <v>0.85515063807393765</v>
        <stp/>
        <stp>ContractData</stp>
        <stp>S.NTAP</stp>
        <stp>PerCentNetLastTrade</stp>
        <stp/>
        <stp>T</stp>
        <tr r="D341" s="2"/>
      </tp>
      <tp>
        <v>-1.5914869573406158</v>
        <stp/>
        <stp>ContractData</stp>
        <stp>S.NTRS</stp>
        <stp>PerCentNetLastTrade</stp>
        <stp/>
        <stp>T</stp>
        <tr r="D342" s="2"/>
      </tp>
      <tp>
        <v>-0.4793863854266539</v>
        <stp/>
        <stp>ContractData</stp>
        <stp>S.NWSA</stp>
        <stp>PerCentNetLastTrade</stp>
        <stp/>
        <stp>T</stp>
        <tr r="D348" s="2"/>
      </tp>
      <tp>
        <v>0.76351524468357679</v>
        <stp/>
        <stp>ContractData</stp>
        <stp>S.NVDA</stp>
        <stp>PerCentNetLastTrade</stp>
        <stp/>
        <stp>T</stp>
        <tr r="D344" s="2"/>
      </tp>
      <tp>
        <v>252.23000000000002</v>
        <stp/>
        <stp>ContractData</stp>
        <stp>S.SYK</stp>
        <stp>LastTrade</stp>
        <stp/>
        <stp>T</stp>
        <tr r="B431" s="2"/>
      </tp>
      <tp>
        <v>0.27</v>
        <stp/>
        <stp>ContractData</stp>
        <stp>S.TRV</stp>
        <stp>NetLastTradeToday</stp>
        <stp/>
        <stp>T</stp>
        <tr r="C449" s="2"/>
      </tp>
      <tp>
        <v>-1.79</v>
        <stp/>
        <stp>ContractData</stp>
        <stp>S.FRT</stp>
        <stp>NetLastTradeToday</stp>
        <stp/>
        <stp>T</stp>
        <tr r="C199" s="2"/>
      </tp>
      <tp>
        <v>38.090000000000003</v>
        <stp/>
        <stp>ContractData</stp>
        <stp>S.SYF</stp>
        <stp>LastTrade</stp>
        <stp/>
        <stp>T</stp>
        <tr r="B430" s="2"/>
      </tp>
      <tp>
        <v>-3.16</v>
        <stp/>
        <stp>ContractData</stp>
        <stp>S.PRU</stp>
        <stp>NetLastTradeToday</stp>
        <stp/>
        <stp>T</stp>
        <tr r="C383" s="2"/>
      </tp>
      <tp>
        <v>0.48609077598828698</v>
        <stp/>
        <stp>ContractData</stp>
        <stp>S.NXPI</stp>
        <stp>PerCentNetLastTrade</stp>
        <stp/>
        <stp>T</stp>
        <tr r="D349" s="2"/>
      </tp>
      <tp>
        <v>104.53</v>
        <stp/>
        <stp>ContractData</stp>
        <stp>S.LYB</stp>
        <stp>LastTrade</stp>
        <stp/>
        <stp>T</stp>
        <tr r="B290" s="2"/>
      </tp>
      <tp>
        <v>-1.1300000000000001</v>
        <stp/>
        <stp>ContractData</stp>
        <stp>S.MRO</stp>
        <stp>NetLastTradeToday</stp>
        <stp/>
        <stp>T</stp>
        <tr r="C318" s="2"/>
      </tp>
      <tp>
        <v>0.02</v>
        <stp/>
        <stp>ContractData</stp>
        <stp>S.BRO</stp>
        <stp>NetLastTradeToday</stp>
        <stp/>
        <stp>T</stp>
        <tr r="C74" s="2"/>
      </tp>
      <tp>
        <v>-0.38957147138148035</v>
        <stp/>
        <stp>ContractData</stp>
        <stp>S.NDAQ</stp>
        <stp>PerCentNetLastTrade</stp>
        <stp/>
        <stp>T</stp>
        <tr r="D328" s="2"/>
      </tp>
      <tp>
        <v>-0.42199836645793631</v>
        <stp/>
        <stp>ContractData</stp>
        <stp>S.NDSN</stp>
        <stp>PerCentNetLastTrade</stp>
        <stp/>
        <stp>T</stp>
        <tr r="D329" s="2"/>
      </tp>
      <tp>
        <v>-0.28000000000000003</v>
        <stp/>
        <stp>ContractData</stp>
        <stp>S.HRL</stp>
        <stp>NetLastTradeToday</stp>
        <stp/>
        <stp>T</stp>
        <tr r="C230" s="2"/>
      </tp>
      <tp>
        <v>-19.27</v>
        <stp/>
        <stp>ContractData</stp>
        <stp>S.CRL</stp>
        <stp>NetLastTradeToday</stp>
        <stp/>
        <stp>T</stp>
        <tr r="C118" s="2"/>
      </tp>
      <tp>
        <v>-1.1100000000000001</v>
        <stp/>
        <stp>ContractData</stp>
        <stp>S.IRM</stp>
        <stp>NetLastTradeToday</stp>
        <stp/>
        <stp>T</stp>
        <tr r="C250" s="2"/>
      </tp>
      <tp>
        <v>2.4700000000000002</v>
        <stp/>
        <stp>ContractData</stp>
        <stp>S.CRM</stp>
        <stp>NetLastTradeToday</stp>
        <stp/>
        <stp>T</stp>
        <tr r="C119" s="2"/>
      </tp>
      <tp>
        <v>-3.0438010393466963</v>
        <stp/>
        <stp>ContractData</stp>
        <stp>S.NFLX</stp>
        <stp>PerCentNetLastTrade</stp>
        <stp/>
        <stp>T</stp>
        <tr r="D332" s="2"/>
      </tp>
      <tp>
        <v>0.22</v>
        <stp/>
        <stp>ContractData</stp>
        <stp>S.MRK</stp>
        <stp>NetLastTradeToday</stp>
        <stp/>
        <stp>T</stp>
        <tr r="C316" s="2"/>
      </tp>
      <tp>
        <v>-1.1000000000000001</v>
        <stp/>
        <stp>ContractData</stp>
        <stp>S.WRK</stp>
        <stp>NetLastTradeToday</stp>
        <stp/>
        <stp>T</stp>
        <tr r="C494" s="2"/>
      </tp>
      <tp>
        <v>89.64</v>
        <stp/>
        <stp>ContractData</stp>
        <stp>S.SYY</stp>
        <stp>LastTrade</stp>
        <stp/>
        <stp>T</stp>
        <tr r="B432" s="2"/>
      </tp>
      <tp>
        <v>0.23663038334122102</v>
        <stp/>
        <stp>ContractData</stp>
        <stp>S.NCLH</stp>
        <stp>PerCentNetLastTrade</stp>
        <stp/>
        <stp>T</stp>
        <tr r="D327" s="2"/>
      </tp>
      <tp>
        <v>3.45</v>
        <stp/>
        <stp>ContractData</stp>
        <stp>S.DRI</stp>
        <stp>NetLastTradeToday</stp>
        <stp/>
        <stp>T</stp>
        <tr r="C148" s="2"/>
      </tp>
      <tp>
        <v>-4.87</v>
        <stp/>
        <stp>ContractData</stp>
        <stp>S.URI</stp>
        <stp>NetLastTradeToday</stp>
        <stp/>
        <stp>T</stp>
        <tr r="C468" s="2"/>
      </tp>
      <tp>
        <v>-0.6</v>
        <stp/>
        <stp>ContractData</stp>
        <stp>S.NRG</stp>
        <stp>NetLastTradeToday</stp>
        <stp/>
        <stp>T</stp>
        <tr r="C339" s="2"/>
      </tp>
      <tp>
        <v>0.58777429467084641</v>
        <stp/>
        <stp>ContractData</stp>
        <stp>S.NLOK</stp>
        <stp>PerCentNetLastTrade</stp>
        <stp/>
        <stp>T</stp>
        <tr r="D335" s="2"/>
      </tp>
      <tp>
        <v>-0.96942580164056669</v>
        <stp/>
        <stp>ContractData</stp>
        <stp>S.NLSN</stp>
        <stp>PerCentNetLastTrade</stp>
        <stp/>
        <stp>T</stp>
        <tr r="D336" s="2"/>
      </tp>
      <tp>
        <v>109.17</v>
        <stp/>
        <stp>ContractData</stp>
        <stp>S.LYV</stp>
        <stp>LastTrade</stp>
        <stp/>
        <stp>T</stp>
        <tr r="B291" s="2"/>
      </tp>
      <tp>
        <v>-0.76</v>
        <stp/>
        <stp>ContractData</stp>
        <stp>S.DRE</stp>
        <stp>NetLastTradeToday</stp>
        <stp/>
        <stp>T</stp>
        <tr r="C147" s="2"/>
      </tp>
      <tp>
        <v>-3.46</v>
        <stp/>
        <stp>ContractData</stp>
        <stp>S.ARE</stp>
        <stp>NetLastTradeToday</stp>
        <stp/>
        <stp>T</stp>
        <tr r="C47" s="2"/>
      </tp>
      <tp>
        <v>-3.31</v>
        <stp/>
        <stp>ContractData</stp>
        <stp>S.SRE</stp>
        <stp>NetLastTradeToday</stp>
        <stp/>
        <stp>T</stp>
        <tr r="C423" s="2"/>
      </tp>
      <tp>
        <v>-0.4</v>
        <stp/>
        <stp>ContractData</stp>
        <stp>S.WRB</stp>
        <stp>NetLastTradeToday</stp>
        <stp/>
        <stp>T</stp>
        <tr r="C493" s="2"/>
      </tp>
      <tp>
        <v>-1.07</v>
        <stp/>
        <stp>ContractData</stp>
        <stp>S.FRC</stp>
        <stp>NetLastTradeToday</stp>
        <stp/>
        <stp>T</stp>
        <tr r="C198" s="2"/>
      </tp>
      <tp t="s">
        <v xml:space="preserve">Ceridian HCM Holding Inc. </v>
        <stp/>
        <stp>ContractData</stp>
        <stp>S.CDAY</stp>
        <stp>LongDescription</stp>
        <stp/>
        <stp>T</stp>
        <tr r="H88" s="2"/>
      </tp>
      <tp t="s">
        <v>Cadence Design Systems, Inc</v>
        <stp/>
        <stp>ContractData</stp>
        <stp>S.CDNS</stp>
        <stp>LongDescription</stp>
        <stp/>
        <stp>T</stp>
        <tr r="H89" s="2"/>
      </tp>
      <tp t="s">
        <v>Cerner Corporation</v>
        <stp/>
        <stp>ContractData</stp>
        <stp>S.CERN</stp>
        <stp>LongDescription</stp>
        <stp/>
        <stp>T</stp>
        <tr r="H93" s="2"/>
      </tp>
      <tp t="s">
        <v>Carrier Global Corporation</v>
        <stp/>
        <stp>ContractData</stp>
        <stp>S.CARR</stp>
        <stp>LongDescription</stp>
        <stp/>
        <stp>T</stp>
        <tr r="H81" s="2"/>
      </tp>
      <tp t="s">
        <v>Cboe Global Markets, Inc.</v>
        <stp/>
        <stp>ContractData</stp>
        <stp>S.CBOE</stp>
        <stp>LongDescription</stp>
        <stp/>
        <stp>T</stp>
        <tr r="H84" s="2"/>
      </tp>
      <tp t="s">
        <v>CBRE Group, Inc.</v>
        <stp/>
        <stp>ContractData</stp>
        <stp>S.CBRE</stp>
        <stp>LongDescription</stp>
        <stp/>
        <stp>T</stp>
        <tr r="H85" s="2"/>
      </tp>
      <tp t="s">
        <v>Costco Wholesale Corp</v>
        <stp/>
        <stp>ContractData</stp>
        <stp>S.COST</stp>
        <stp>LongDescription</stp>
        <stp/>
        <stp>T</stp>
        <tr r="H114" s="2"/>
      </tp>
      <tp t="s">
        <v>Charter Communications, Inc. Class A</v>
        <stp/>
        <stp>ContractData</stp>
        <stp>S.CHTR</stp>
        <stp>LongDescription</stp>
        <stp/>
        <stp>T</stp>
        <tr r="H98" s="2"/>
      </tp>
      <tp t="s">
        <v>CH Robinson Worldwide Inc</v>
        <stp/>
        <stp>ContractData</stp>
        <stp>S.CHRW</stp>
        <stp>LongDescription</stp>
        <stp/>
        <stp>T</stp>
        <tr r="H97" s="2"/>
      </tp>
      <tp t="s">
        <v>Cincinnati Fincl Corp</v>
        <stp/>
        <stp>ContractData</stp>
        <stp>S.CINF</stp>
        <stp>LongDescription</stp>
        <stp/>
        <stp>T</stp>
        <tr r="H100" s="2"/>
      </tp>
      <tp t="s">
        <v>Cintas Corp</v>
        <stp/>
        <stp>ContractData</stp>
        <stp>S.CTAS</stp>
        <stp>LongDescription</stp>
        <stp/>
        <stp>T</stp>
        <tr r="H122" s="2"/>
      </tp>
      <tp t="s">
        <v>Catalent, Inc.</v>
        <stp/>
        <stp>ContractData</stp>
        <stp>S.CTLT</stp>
        <stp>LongDescription</stp>
        <stp/>
        <stp>T</stp>
        <tr r="H123" s="2"/>
      </tp>
      <tp t="s">
        <v>Corteva Inc</v>
        <stp/>
        <stp>ContractData</stp>
        <stp>S.CTVA</stp>
        <stp>LongDescription</stp>
        <stp/>
        <stp>T</stp>
        <tr r="H126" s="2"/>
      </tp>
      <tp t="s">
        <v>Cognizant Tech Solutions Corp</v>
        <stp/>
        <stp>ContractData</stp>
        <stp>S.CTSH</stp>
        <stp>LongDescription</stp>
        <stp/>
        <stp>T</stp>
        <tr r="H125" s="2"/>
      </tp>
      <tp t="s">
        <v>Cottera Energy, Inc</v>
        <stp/>
        <stp>ContractData</stp>
        <stp>S.CTRA</stp>
        <stp>LongDescription</stp>
        <stp/>
        <stp>T</stp>
        <tr r="H124" s="2"/>
      </tp>
      <tp t="s">
        <v>Citrix Systems Inc</v>
        <stp/>
        <stp>ContractData</stp>
        <stp>S.CTXS</stp>
        <stp>LongDescription</stp>
        <stp/>
        <stp>T</stp>
        <tr r="H127" s="2"/>
      </tp>
      <tp t="s">
        <v>Copart Inc</v>
        <stp/>
        <stp>ContractData</stp>
        <stp>S.CPRT</stp>
        <stp>LongDescription</stp>
        <stp/>
        <stp>T</stp>
        <tr r="H116" s="2"/>
      </tp>
      <tp t="s">
        <v>Cisco Systems Inc</v>
        <stp/>
        <stp>ContractData</stp>
        <stp>S.CSCO</stp>
        <stp>LongDescription</stp>
        <stp/>
        <stp>T</stp>
        <tr r="H120" s="2"/>
      </tp>
      <tp t="s">
        <v>Dollar General Corporation</v>
        <stp/>
        <stp>ContractData</stp>
        <stp>S.DG</stp>
        <stp>LongDescription</stp>
        <stp/>
        <stp>T</stp>
        <tr r="H136" s="2"/>
      </tp>
      <tp t="s">
        <v>Deere &amp; Company</v>
        <stp/>
        <stp>ContractData</stp>
        <stp>S.DE</stp>
        <stp>LongDescription</stp>
        <stp/>
        <stp>T</stp>
        <tr r="H134" s="2"/>
      </tp>
      <tp t="s">
        <v>E.I. du Pont de Nemours and Co. (DuPont)</v>
        <stp/>
        <stp>ContractData</stp>
        <stp>S.DD</stp>
        <stp>LongDescription</stp>
        <stp/>
        <stp>T</stp>
        <tr r="H133" s="2"/>
      </tp>
      <tp t="s">
        <v>Edwards LifeSciences</v>
        <stp/>
        <stp>ContractData</stp>
        <stp>S.EW</stp>
        <stp>LongDescription</stp>
        <stp/>
        <stp>T</stp>
        <tr r="H176" s="2"/>
      </tp>
      <tp t="s">
        <v>Eversource Energy</v>
        <stp/>
        <stp>ContractData</stp>
        <stp>S.ES</stp>
        <stp>LongDescription</stp>
        <stp/>
        <stp>T</stp>
        <tr r="H170" s="2"/>
      </tp>
      <tp t="s">
        <v>Consol Edison Hldg Co</v>
        <stp/>
        <stp>ContractData</stp>
        <stp>S.ED</stp>
        <stp>LongDescription</stp>
        <stp/>
        <stp>T</stp>
        <tr r="H158" s="2"/>
      </tp>
      <tp t="s">
        <v>Electronic Arts</v>
        <stp/>
        <stp>ContractData</stp>
        <stp>S.EA</stp>
        <stp>LongDescription</stp>
        <stp/>
        <stp>T</stp>
        <tr r="H155" s="2"/>
      </tp>
      <tp t="s">
        <v>Estee Lauder Companies</v>
        <stp/>
        <stp>ContractData</stp>
        <stp>S.EL</stp>
        <stp>LongDescription</stp>
        <stp/>
        <stp>T</stp>
        <tr r="H161" s="2"/>
      </tp>
      <tp t="s">
        <v>FirstEnergy Corp</v>
        <stp/>
        <stp>ContractData</stp>
        <stp>S.FE</stp>
        <stp>LongDescription</stp>
        <stp/>
        <stp>T</stp>
        <tr r="H189" s="2"/>
      </tp>
      <tp t="s">
        <v>Meta Platforms, Inc.</v>
        <stp/>
        <stp>ContractData</stp>
        <stp>S.FB</stp>
        <stp>LongDescription</stp>
        <stp/>
        <stp>T</stp>
        <tr r="H184" s="2"/>
      </tp>
      <tp t="s">
        <v>Goldman Sachs Group</v>
        <stp/>
        <stp>ContractData</stp>
        <stp>S.GS</stp>
        <stp>LongDescription</stp>
        <stp/>
        <stp>T</stp>
        <tr r="H215" s="2"/>
      </tp>
      <tp t="s">
        <v>General Electric Co</v>
        <stp/>
        <stp>ContractData</stp>
        <stp>S.GE</stp>
        <stp>LongDescription</stp>
        <stp/>
        <stp>T</stp>
        <tr r="H203" s="2"/>
      </tp>
      <tp t="s">
        <v>General Dynamics Corp</v>
        <stp/>
        <stp>ContractData</stp>
        <stp>S.GD</stp>
        <stp>LongDescription</stp>
        <stp/>
        <stp>T</stp>
        <tr r="H202" s="2"/>
      </tp>
      <tp t="s">
        <v>General Motors Company</v>
        <stp/>
        <stp>ContractData</stp>
        <stp>S.GM</stp>
        <stp>LongDescription</stp>
        <stp/>
        <stp>T</stp>
        <tr r="H208" s="2"/>
      </tp>
      <tp t="s">
        <v>Globe Life Inc.</v>
        <stp/>
        <stp>ContractData</stp>
        <stp>S.GL</stp>
        <stp>LongDescription</stp>
        <stp/>
        <stp>T</stp>
        <tr r="H206" s="2"/>
      </tp>
      <tp t="s">
        <v>Broadridge Financial Solutions</v>
        <stp/>
        <stp>ContractData</stp>
        <stp>S.BR</stp>
        <stp>LongDescription</stp>
        <stp/>
        <stp>T</stp>
        <tr r="H72" s="2"/>
      </tp>
      <tp t="s">
        <v>Boeing Company</v>
        <stp/>
        <stp>ContractData</stp>
        <stp>S.BA</stp>
        <stp>LongDescription</stp>
        <stp/>
        <stp>T</stp>
        <tr r="H56" s="2"/>
      </tp>
      <tp t="s">
        <v>Bank of New York Co Inc</v>
        <stp/>
        <stp>ContractData</stp>
        <stp>S.BK</stp>
        <stp>LongDescription</stp>
        <stp/>
        <stp>T</stp>
        <tr r="H66" s="2"/>
      </tp>
      <tp t="s">
        <v>CF Industries Holdings, Inc</v>
        <stp/>
        <stp>ContractData</stp>
        <stp>S.CF</stp>
        <stp>LongDescription</stp>
        <stp/>
        <stp>T</stp>
        <tr r="H94" s="2"/>
      </tp>
      <tp t="s">
        <v>Celanese Corp</v>
        <stp/>
        <stp>ContractData</stp>
        <stp>S.CE</stp>
        <stp>LongDescription</stp>
        <stp/>
        <stp>T</stp>
        <tr r="H91" s="2"/>
      </tp>
      <tp t="s">
        <v>Chubb Corporation</v>
        <stp/>
        <stp>ContractData</stp>
        <stp>S.CB</stp>
        <stp>LongDescription</stp>
        <stp/>
        <stp>T</stp>
        <tr r="H83" s="2"/>
      </tp>
      <tp t="s">
        <v>Colgate-Palmolive Co</v>
        <stp/>
        <stp>ContractData</stp>
        <stp>S.CL</stp>
        <stp>LongDescription</stp>
        <stp/>
        <stp>T</stp>
        <tr r="H101" s="2"/>
      </tp>
      <tp t="s">
        <v>CIGNA Corporation</v>
        <stp/>
        <stp>ContractData</stp>
        <stp>S.CI</stp>
        <stp>LongDescription</stp>
        <stp/>
        <stp>T</stp>
        <tr r="H99" s="2"/>
      </tp>
      <tp t="s">
        <v>Lamb Weston Holdings, Inc.</v>
        <stp/>
        <stp>ContractData</stp>
        <stp>S.LW</stp>
        <stp>LongDescription</stp>
        <stp/>
        <stp>T</stp>
        <tr r="H289" s="2"/>
      </tp>
      <tp t="s">
        <v>Laboratory Corp of Amer</v>
        <stp/>
        <stp>ContractData</stp>
        <stp>S.LH</stp>
        <stp>LongDescription</stp>
        <stp/>
        <stp>T</stp>
        <tr r="H276" s="2"/>
      </tp>
      <tp t="s">
        <v>Micron Technology Inc</v>
        <stp/>
        <stp>ContractData</stp>
        <stp>S.MU</stp>
        <stp>LongDescription</stp>
        <stp/>
        <stp>T</stp>
        <tr r="H326" s="2"/>
      </tp>
      <tp t="s">
        <v>Morgan Stanley</v>
        <stp/>
        <stp>ContractData</stp>
        <stp>S.MS</stp>
        <stp>LongDescription</stp>
        <stp/>
        <stp>T</stp>
        <tr r="H319" s="2"/>
      </tp>
      <tp t="s">
        <v>Mastercard Inc.</v>
        <stp/>
        <stp>ContractData</stp>
        <stp>S.MA</stp>
        <stp>LongDescription</stp>
        <stp/>
        <stp>T</stp>
        <tr r="H292" s="2"/>
      </tp>
      <tp t="s">
        <v>Altria Group Inc</v>
        <stp/>
        <stp>ContractData</stp>
        <stp>S.MO</stp>
        <stp>LongDescription</stp>
        <stp/>
        <stp>T</stp>
        <tr r="H311" s="2"/>
      </tp>
      <tp t="s">
        <v>NiSource Inc</v>
        <stp/>
        <stp>ContractData</stp>
        <stp>S.NI</stp>
        <stp>LongDescription</stp>
        <stp/>
        <stp>T</stp>
        <tr r="H333" s="2"/>
      </tp>
      <tp t="s">
        <v>Home Depot, Inc.</v>
        <stp/>
        <stp>ContractData</stp>
        <stp>S.HD</stp>
        <stp>LongDescription</stp>
        <stp/>
        <stp>T</stp>
        <tr r="H221" s="2"/>
      </tp>
      <tp t="s">
        <v>Gartner Group</v>
        <stp/>
        <stp>ContractData</stp>
        <stp>S.IT</stp>
        <stp>LongDescription</stp>
        <stp/>
        <stp>T</stp>
        <tr r="H252" s="2"/>
      </tp>
      <tp t="s">
        <v>Ingersoll Rand Inc.</v>
        <stp/>
        <stp>ContractData</stp>
        <stp>S.IR</stp>
        <stp>LongDescription</stp>
        <stp/>
        <stp>T</stp>
        <tr r="H249" s="2"/>
      </tp>
      <tp t="s">
        <v>International Paper Co</v>
        <stp/>
        <stp>ContractData</stp>
        <stp>S.IP</stp>
        <stp>LongDescription</stp>
        <stp/>
        <stp>T</stp>
        <tr r="H245" s="2"/>
      </tp>
      <tp t="s">
        <v>Kroger Co (The)</v>
        <stp/>
        <stp>ContractData</stp>
        <stp>S.KR</stp>
        <stp>LongDescription</stp>
        <stp/>
        <stp>T</stp>
        <tr r="H272" s="2"/>
      </tp>
      <tp t="s">
        <v>Coca-Cola Company</v>
        <stp/>
        <stp>ContractData</stp>
        <stp>S.KO</stp>
        <stp>LongDescription</stp>
        <stp/>
        <stp>T</stp>
        <tr r="H271" s="2"/>
      </tp>
      <tp t="s">
        <v>Trane Technologies plc</v>
        <stp/>
        <stp>ContractData</stp>
        <stp>S.TT</stp>
        <stp>LongDescription</stp>
        <stp/>
        <stp>T</stp>
        <tr r="H453" s="2"/>
      </tp>
      <tp t="s">
        <v>Under Armour Inc</v>
        <stp/>
        <stp>ContractData</stp>
        <stp>S.UA</stp>
        <stp>LongDescription</stp>
        <stp/>
        <stp>T</stp>
        <tr r="H459" s="2"/>
      </tp>
      <tp t="s">
        <v>Verizon Communications</v>
        <stp/>
        <stp>ContractData</stp>
        <stp>S.VZ</stp>
        <stp>LongDescription</stp>
        <stp/>
        <stp>T</stp>
        <tr r="H480" s="2"/>
      </tp>
      <tp t="s">
        <v>Weyerhaeuser Company</v>
        <stp/>
        <stp>ContractData</stp>
        <stp>S.WY</stp>
        <stp>LongDescription</stp>
        <stp/>
        <stp>T</stp>
        <tr r="H497" s="2"/>
      </tp>
      <tp t="s">
        <v>Waste Mgmt Inc New</v>
        <stp/>
        <stp>ContractData</stp>
        <stp>S.WM</stp>
        <stp>LongDescription</stp>
        <stp/>
        <stp>T</stp>
        <tr r="H490" s="2"/>
      </tp>
      <tp t="s">
        <v>Procter &amp; Gamble Co</v>
        <stp/>
        <stp>ContractData</stp>
        <stp>S.PG</stp>
        <stp>LongDescription</stp>
        <stp/>
        <stp>T</stp>
        <tr r="H369" s="2"/>
      </tp>
      <tp t="s">
        <v>Philip Morris International</v>
        <stp/>
        <stp>ContractData</stp>
        <stp>S.PM</stp>
        <stp>LongDescription</stp>
        <stp/>
        <stp>T</stp>
        <tr r="H376" s="2"/>
      </tp>
      <tp t="s">
        <v>Parker-Hannifin Corp</v>
        <stp/>
        <stp>ContractData</stp>
        <stp>S.PH</stp>
        <stp>LongDescription</stp>
        <stp/>
        <stp>T</stp>
        <tr r="H371" s="2"/>
      </tp>
      <tp t="s">
        <v>Regions Financial Corp</v>
        <stp/>
        <stp>ContractData</stp>
        <stp>S.RF</stp>
        <stp>LongDescription</stp>
        <stp/>
        <stp>T</stp>
        <tr r="H397" s="2"/>
      </tp>
      <tp t="s">
        <v>Everest Reinsurance Holdings Inc</v>
        <stp/>
        <stp>ContractData</stp>
        <stp>S.RE</stp>
        <stp>LongDescription</stp>
        <stp/>
        <stp>T</stp>
        <tr r="H394" s="2"/>
      </tp>
      <tp t="s">
        <v>Ralph Lauren Corporation</v>
        <stp/>
        <stp>ContractData</stp>
        <stp>S.RL</stp>
        <stp>LongDescription</stp>
        <stp/>
        <stp>T</stp>
        <tr r="H400" s="2"/>
      </tp>
      <tp t="s">
        <v>Southern Company</v>
        <stp/>
        <stp>ContractData</stp>
        <stp>S.SO</stp>
        <stp>LongDescription</stp>
        <stp/>
        <stp>T</stp>
        <tr r="H420" s="2"/>
      </tp>
      <tp t="s">
        <v>Bath &amp; Body Works, Inc.</v>
        <stp/>
        <stp>ContractData</stp>
        <stp>S.BBWI</stp>
        <stp>LongDescription</stp>
        <stp/>
        <stp>T</stp>
        <tr r="H59" s="2"/>
      </tp>
      <tp t="s">
        <v>Biogen Inc.</v>
        <stp/>
        <stp>ContractData</stp>
        <stp>S.BIIB</stp>
        <stp>LongDescription</stp>
        <stp/>
        <stp>T</stp>
        <tr r="H64" s="2"/>
      </tp>
      <tp t="s">
        <v>Booking Holdings Inc.</v>
        <stp/>
        <stp>ContractData</stp>
        <stp>S.BKNG</stp>
        <stp>LongDescription</stp>
        <stp/>
        <stp>T</stp>
        <tr r="H67" s="2"/>
      </tp>
      <tp t="s">
        <v>Berkshire Hathaway Inc. ClsB</v>
        <stp/>
        <stp>ContractData</stp>
        <stp>S.BRKB</stp>
        <stp>LongDescription</stp>
        <stp/>
        <stp>T</stp>
        <tr r="H73" s="2"/>
      </tp>
      <tp t="s">
        <v>Adobe Inc.</v>
        <stp/>
        <stp>ContractData</stp>
        <stp>S.ADBE</stp>
        <stp>LongDescription</stp>
        <stp/>
        <stp>T</stp>
        <tr r="H12" s="2"/>
      </tp>
      <tp t="s">
        <v>Autodesk Inc</v>
        <stp/>
        <stp>ContractData</stp>
        <stp>S.ADSK</stp>
        <stp>LongDescription</stp>
        <stp/>
        <stp>T</stp>
        <tr r="H16" s="2"/>
      </tp>
      <tp t="s">
        <v>Apple Inc</v>
        <stp/>
        <stp>ContractData</stp>
        <stp>S.AAPL</stp>
        <stp>LongDescription</stp>
        <stp/>
        <stp>T</stp>
        <tr r="H6" s="2"/>
      </tp>
      <tp t="s">
        <v>AbbVie Inc.</v>
        <stp/>
        <stp>ContractData</stp>
        <stp>S.ABBV</stp>
        <stp>LongDescription</stp>
        <stp/>
        <stp>T</stp>
        <tr r="H7" s="2"/>
      </tp>
      <tp t="s">
        <v>ABIOMED Inc</v>
        <stp/>
        <stp>ContractData</stp>
        <stp>S.ABMD</stp>
        <stp>LongDescription</stp>
        <stp/>
        <stp>T</stp>
        <tr r="H9" s="2"/>
      </tp>
      <tp t="s">
        <v>Align Technology Inc</v>
        <stp/>
        <stp>ContractData</stp>
        <stp>S.ALGN</stp>
        <stp>LongDescription</stp>
        <stp/>
        <stp>T</stp>
        <tr r="H26" s="2"/>
      </tp>
      <tp t="s">
        <v>Allegion plc</v>
        <stp/>
        <stp>ContractData</stp>
        <stp>S.ALLE</stp>
        <stp>LongDescription</stp>
        <stp/>
        <stp>T</stp>
        <tr r="H29" s="2"/>
      </tp>
      <tp t="s">
        <v>Amgen Inc</v>
        <stp/>
        <stp>ContractData</stp>
        <stp>S.AMGN</stp>
        <stp>LongDescription</stp>
        <stp/>
        <stp>T</stp>
        <tr r="H34" s="2"/>
      </tp>
      <tp t="s">
        <v>Amcor PLC</v>
        <stp/>
        <stp>ContractData</stp>
        <stp>S.AMCR</stp>
        <stp>LongDescription</stp>
        <stp/>
        <stp>T</stp>
        <tr r="H31" s="2"/>
      </tp>
      <tp t="s">
        <v>Applied Materials Inc</v>
        <stp/>
        <stp>ContractData</stp>
        <stp>S.AMAT</stp>
        <stp>LongDescription</stp>
        <stp/>
        <stp>T</stp>
        <tr r="H30" s="2"/>
      </tp>
      <tp t="s">
        <v>Amazon.com Inc</v>
        <stp/>
        <stp>ContractData</stp>
        <stp>S.AMZN</stp>
        <stp>LongDescription</stp>
        <stp/>
        <stp>T</stp>
        <tr r="H37" s="2"/>
      </tp>
      <tp t="s">
        <v>Arista Networks, Inc.</v>
        <stp/>
        <stp>ContractData</stp>
        <stp>S.ANET</stp>
        <stp>LongDescription</stp>
        <stp/>
        <stp>T</stp>
        <tr r="H38" s="2"/>
      </tp>
      <tp t="s">
        <v>Anthem, Inc.</v>
        <stp/>
        <stp>ContractData</stp>
        <stp>S.ANTM</stp>
        <stp>LongDescription</stp>
        <stp/>
        <stp>T</stp>
        <tr r="H40" s="2"/>
      </tp>
      <tp t="s">
        <v>ANSYS Inc</v>
        <stp/>
        <stp>ContractData</stp>
        <stp>S.ANSS</stp>
        <stp>LongDescription</stp>
        <stp/>
        <stp>T</stp>
        <tr r="H39" s="2"/>
      </tp>
      <tp t="s">
        <v>Akamai Tech Inc</v>
        <stp/>
        <stp>ContractData</stp>
        <stp>S.AKAM</stp>
        <stp>LongDescription</stp>
        <stp/>
        <stp>T</stp>
        <tr r="H24" s="2"/>
      </tp>
      <tp t="s">
        <v>Activision Blizzard Inc</v>
        <stp/>
        <stp>ContractData</stp>
        <stp>S.ATVI</stp>
        <stp>LongDescription</stp>
        <stp/>
        <stp>T</stp>
        <tr r="H49" s="2"/>
      </tp>
      <tp t="s">
        <v>Broadcom Inc.</v>
        <stp/>
        <stp>ContractData</stp>
        <stp>S.AVGO</stp>
        <stp>LongDescription</stp>
        <stp/>
        <stp>T</stp>
        <tr r="H51" s="2"/>
      </tp>
      <tp t="s">
        <v>Aptiv PLC</v>
        <stp/>
        <stp>ContractData</stp>
        <stp>S.APTV</stp>
        <stp>LongDescription</stp>
        <stp/>
        <stp>T</stp>
        <tr r="H46" s="2"/>
      </tp>
      <tp t="s">
        <v>Generac Holdings Inc.</v>
        <stp/>
        <stp>ContractData</stp>
        <stp>S.GNRC</stp>
        <stp>LongDescription</stp>
        <stp/>
        <stp>T</stp>
        <tr r="H209" s="2"/>
      </tp>
      <tp t="s">
        <v>Alphabet, Inc. Class C</v>
        <stp/>
        <stp>ContractData</stp>
        <stp>S.GOOG</stp>
        <stp>LongDescription</stp>
        <stp/>
        <stp>T</stp>
        <tr r="H210" s="2"/>
      </tp>
      <tp t="s">
        <v>Gilead Sciences Inc</v>
        <stp/>
        <stp>ContractData</stp>
        <stp>S.GILD</stp>
        <stp>LongDescription</stp>
        <stp/>
        <stp>T</stp>
        <tr r="H204" s="2"/>
      </tp>
      <tp t="s">
        <v>Garmin Ltd</v>
        <stp/>
        <stp>ContractData</stp>
        <stp>S.GRMN</stp>
        <stp>LongDescription</stp>
        <stp/>
        <stp>T</stp>
        <tr r="H214" s="2"/>
      </tp>
      <tp t="s">
        <v>F5, Inc.</v>
        <stp/>
        <stp>ContractData</stp>
        <stp>S.FFIV</stp>
        <stp>LongDescription</stp>
        <stp/>
        <stp>T</stp>
        <tr r="H190" s="2"/>
      </tp>
      <tp t="s">
        <v>Diamondback Energy, Inc.</v>
        <stp/>
        <stp>ContractData</stp>
        <stp>S.FANG</stp>
        <stp>LongDescription</stp>
        <stp/>
        <stp>T</stp>
        <tr r="H182" s="2"/>
      </tp>
      <tp t="s">
        <v>Fastenal Co</v>
        <stp/>
        <stp>ContractData</stp>
        <stp>S.FAST</stp>
        <stp>LongDescription</stp>
        <stp/>
        <stp>T</stp>
        <tr r="H183" s="2"/>
      </tp>
      <tp t="s">
        <v>Fortune Brands Home &amp; Security, Inc.</v>
        <stp/>
        <stp>ContractData</stp>
        <stp>S.FBHS</stp>
        <stp>LongDescription</stp>
        <stp/>
        <stp>T</stp>
        <tr r="H185" s="2"/>
      </tp>
      <tp t="s">
        <v>Fox Corporation Class A</v>
        <stp/>
        <stp>ContractData</stp>
        <stp>S.FOXA</stp>
        <stp>LongDescription</stp>
        <stp/>
        <stp>T</stp>
        <tr r="H197" s="2"/>
      </tp>
      <tp t="s">
        <v>Fifth Third Bancorp</v>
        <stp/>
        <stp>ContractData</stp>
        <stp>S.FITB</stp>
        <stp>LongDescription</stp>
        <stp/>
        <stp>T</stp>
        <tr r="H193" s="2"/>
      </tp>
      <tp t="s">
        <v>FISERV Inc</v>
        <stp/>
        <stp>ContractData</stp>
        <stp>S.FISV</stp>
        <stp>LongDescription</stp>
        <stp/>
        <stp>T</stp>
        <tr r="H192" s="2"/>
      </tp>
      <tp t="s">
        <v>Fortinet, Inc.</v>
        <stp/>
        <stp>ContractData</stp>
        <stp>S.FTNT</stp>
        <stp>LongDescription</stp>
        <stp/>
        <stp>T</stp>
        <tr r="H200" s="2"/>
      </tp>
      <tp t="s">
        <v>Comcast Corp ClsA</v>
        <stp/>
        <stp>ContractData</stp>
        <stp>S.CMCSA</stp>
        <stp>LongDescription</stp>
        <stp/>
        <stp>T</stp>
        <tr r="H104" s="2"/>
      </tp>
      <tp t="s">
        <v>eBay Inc</v>
        <stp/>
        <stp>ContractData</stp>
        <stp>S.EBAY</stp>
        <stp>LongDescription</stp>
        <stp/>
        <stp>T</stp>
        <tr r="H156" s="2"/>
      </tp>
      <tp t="s">
        <v>Embecta Corp.</v>
        <stp/>
        <stp>ContractData</stp>
        <stp>S.EMBC</stp>
        <stp>LongDescription</stp>
        <stp/>
        <stp>T</stp>
        <tr r="H162" s="2"/>
      </tp>
      <tp t="s">
        <v>Enphase Energy, Inc.</v>
        <stp/>
        <stp>ContractData</stp>
        <stp>S.ENPH</stp>
        <stp>LongDescription</stp>
        <stp/>
        <stp>T</stp>
        <tr r="H165" s="2"/>
      </tp>
      <tp t="s">
        <v>Etsy, Inc.</v>
        <stp/>
        <stp>ContractData</stp>
        <stp>S.ETSY</stp>
        <stp>LongDescription</stp>
        <stp/>
        <stp>T</stp>
        <tr r="H174" s="2"/>
      </tp>
      <tp t="s">
        <v>Evergy, Inc.</v>
        <stp/>
        <stp>ContractData</stp>
        <stp>S.EVRG</stp>
        <stp>LongDescription</stp>
        <stp/>
        <stp>T</stp>
        <tr r="H175" s="2"/>
      </tp>
      <tp t="s">
        <v>EPAM Systems, Inc.</v>
        <stp/>
        <stp>ContractData</stp>
        <stp>S.EPAM</stp>
        <stp>LongDescription</stp>
        <stp/>
        <stp>T</stp>
        <tr r="H167" s="2"/>
      </tp>
      <tp t="s">
        <v>Equinix Inc</v>
        <stp/>
        <stp>ContractData</stp>
        <stp>S.EQIX</stp>
        <stp>LongDescription</stp>
        <stp/>
        <stp>T</stp>
        <tr r="H168" s="2"/>
      </tp>
      <tp t="s">
        <v>Expedia Group, Inc.</v>
        <stp/>
        <stp>ContractData</stp>
        <stp>S.EXPE</stp>
        <stp>LongDescription</stp>
        <stp/>
        <stp>T</stp>
        <tr r="H179" s="2"/>
      </tp>
      <tp t="s">
        <v>Expeditors Intl of WA Inc</v>
        <stp/>
        <stp>ContractData</stp>
        <stp>S.EXPD</stp>
        <stp>LongDescription</stp>
        <stp/>
        <stp>T</stp>
        <tr r="H178" s="2"/>
      </tp>
      <tp t="s">
        <v>Dollar Tree Stores</v>
        <stp/>
        <stp>ContractData</stp>
        <stp>S.DLTR</stp>
        <stp>LongDescription</stp>
        <stp/>
        <stp>T</stp>
        <tr r="H143" s="2"/>
      </tp>
      <tp t="s">
        <v>DISH Network Corp.</v>
        <stp/>
        <stp>ContractData</stp>
        <stp>S.DISH</stp>
        <stp>LongDescription</stp>
        <stp/>
        <stp>T</stp>
        <tr r="H141" s="2"/>
      </tp>
      <tp t="s">
        <v>DexCom Inc</v>
        <stp/>
        <stp>ContractData</stp>
        <stp>S.DXCM</stp>
        <stp>LongDescription</stp>
        <stp/>
        <stp>T</stp>
        <tr r="H154" s="2"/>
      </tp>
      <tp t="s">
        <v>Alphabet, Inc. Class A</v>
        <stp/>
        <stp>ContractData</stp>
        <stp>S.GOOGL</stp>
        <stp>LongDescription</stp>
        <stp/>
        <stp>T</stp>
        <tr r="H211" s="2"/>
      </tp>
      <tp t="s">
        <v>Keysight Technologies Inc.</v>
        <stp/>
        <stp>ContractData</stp>
        <stp>S.KEYS</stp>
        <stp>LongDescription</stp>
        <stp/>
        <stp>T</stp>
        <tr r="H264" s="2"/>
      </tp>
      <tp t="s">
        <v>KLA Corporation</v>
        <stp/>
        <stp>ContractData</stp>
        <stp>S.KLAC</stp>
        <stp>LongDescription</stp>
        <stp/>
        <stp>T</stp>
        <tr r="H267" s="2"/>
      </tp>
      <tp t="s">
        <v>Hunt (JB) Transport Svcs</v>
        <stp/>
        <stp>ContractData</stp>
        <stp>S.JBHT</stp>
        <stp>LongDescription</stp>
        <stp/>
        <stp>T</stp>
        <tr r="H256" s="2"/>
      </tp>
      <tp t="s">
        <v>Juniper Networks, Inc.</v>
        <stp/>
        <stp>ContractData</stp>
        <stp>S.JNPR</stp>
        <stp>LongDescription</stp>
        <stp/>
        <stp>T</stp>
        <tr r="H260" s="2"/>
      </tp>
      <tp t="s">
        <v>Jack Henry/Associates Inc</v>
        <stp/>
        <stp>ContractData</stp>
        <stp>S.JKHY</stp>
        <stp>LongDescription</stp>
        <stp/>
        <stp>T</stp>
        <tr r="H258" s="2"/>
      </tp>
      <tp t="s">
        <v>IDEXX Laboratories Inc</v>
        <stp/>
        <stp>ContractData</stp>
        <stp>S.IDXX</stp>
        <stp>LongDescription</stp>
        <stp/>
        <stp>T</stp>
        <tr r="H238" s="2"/>
      </tp>
      <tp t="s">
        <v>Illumina Inc</v>
        <stp/>
        <stp>ContractData</stp>
        <stp>S.ILMN</stp>
        <stp>LongDescription</stp>
        <stp/>
        <stp>T</stp>
        <tr r="H241" s="2"/>
      </tp>
      <tp t="s">
        <v>Incyte Corporation</v>
        <stp/>
        <stp>ContractData</stp>
        <stp>S.INCY</stp>
        <stp>LongDescription</stp>
        <stp/>
        <stp>T</stp>
        <tr r="H242" s="2"/>
      </tp>
      <tp t="s">
        <v>Intuit Corp</v>
        <stp/>
        <stp>ContractData</stp>
        <stp>S.INTU</stp>
        <stp>LongDescription</stp>
        <stp/>
        <stp>T</stp>
        <tr r="H244" s="2"/>
      </tp>
      <tp t="s">
        <v>Intel Corporation</v>
        <stp/>
        <stp>ContractData</stp>
        <stp>S.INTC</stp>
        <stp>LongDescription</stp>
        <stp/>
        <stp>T</stp>
        <tr r="H243" s="2"/>
      </tp>
      <tp t="s">
        <v>IPG Photonics Corporation</v>
        <stp/>
        <stp>ContractData</stp>
        <stp>S.IPGP</stp>
        <stp>LongDescription</stp>
        <stp/>
        <stp>T</stp>
        <tr r="H247" s="2"/>
      </tp>
      <tp t="s">
        <v>Intuitive Surgical Inc</v>
        <stp/>
        <stp>ContractData</stp>
        <stp>S.ISRG</stp>
        <stp>LongDescription</stp>
        <stp/>
        <stp>T</stp>
        <tr r="H251" s="2"/>
      </tp>
      <tp t="s">
        <v>Huntington Bancshrs Inc</v>
        <stp/>
        <stp>ContractData</stp>
        <stp>S.HBAN</stp>
        <stp>LongDescription</stp>
        <stp/>
        <stp>T</stp>
        <tr r="H219" s="2"/>
      </tp>
      <tp t="s">
        <v>Hologic Inc</v>
        <stp/>
        <stp>ContractData</stp>
        <stp>S.HOLX</stp>
        <stp>LongDescription</stp>
        <stp/>
        <stp>T</stp>
        <tr r="H226" s="2"/>
      </tp>
      <tp t="s">
        <v>Henry Schein Inc</v>
        <stp/>
        <stp>ContractData</stp>
        <stp>S.HSIC</stp>
        <stp>LongDescription</stp>
        <stp/>
        <stp>T</stp>
        <tr r="H231" s="2"/>
      </tp>
      <tp t="s">
        <v>Old Dominion Freight Line Inc</v>
        <stp/>
        <stp>ContractData</stp>
        <stp>S.ODFL</stp>
        <stp>LongDescription</stp>
        <stp/>
        <stp>T</stp>
        <tr r="H351" s="2"/>
      </tp>
      <tp t="s">
        <v>Otis Worldwide Corporation</v>
        <stp/>
        <stp>ContractData</stp>
        <stp>S.OTIS</stp>
        <stp>LongDescription</stp>
        <stp/>
        <stp>T</stp>
        <tr r="H357" s="2"/>
      </tp>
      <tp t="s">
        <v>Oracle Corporation</v>
        <stp/>
        <stp>ContractData</stp>
        <stp>S.ORCL</stp>
        <stp>LongDescription</stp>
        <stp/>
        <stp>T</stp>
        <tr r="H355" s="2"/>
      </tp>
      <tp t="s">
        <v>OReilly Automotive Inc</v>
        <stp/>
        <stp>ContractData</stp>
        <stp>S.ORLY</stp>
        <stp>LongDescription</stp>
        <stp/>
        <stp>T</stp>
        <tr r="H356" s="2"/>
      </tp>
      <tp t="s">
        <v>Nasdaq, Inc.</v>
        <stp/>
        <stp>ContractData</stp>
        <stp>S.NDAQ</stp>
        <stp>LongDescription</stp>
        <stp/>
        <stp>T</stp>
        <tr r="H328" s="2"/>
      </tp>
      <tp t="s">
        <v>Nordson Corporation</v>
        <stp/>
        <stp>ContractData</stp>
        <stp>S.NDSN</stp>
        <stp>LongDescription</stp>
        <stp/>
        <stp>T</stp>
        <tr r="H329" s="2"/>
      </tp>
      <tp t="s">
        <v>Netflix Inc</v>
        <stp/>
        <stp>ContractData</stp>
        <stp>S.NFLX</stp>
        <stp>LongDescription</stp>
        <stp/>
        <stp>T</stp>
        <tr r="H332" s="2"/>
      </tp>
      <tp t="s">
        <v>Norwegian Cruise Line</v>
        <stp/>
        <stp>ContractData</stp>
        <stp>S.NCLH</stp>
        <stp>LongDescription</stp>
        <stp/>
        <stp>T</stp>
        <tr r="H327" s="2"/>
      </tp>
      <tp t="s">
        <v>NortonLifeLock Inc.</v>
        <stp/>
        <stp>ContractData</stp>
        <stp>S.NLOK</stp>
        <stp>LongDescription</stp>
        <stp/>
        <stp>T</stp>
        <tr r="H335" s="2"/>
      </tp>
      <tp t="s">
        <v>Nielsen N.V.</v>
        <stp/>
        <stp>ContractData</stp>
        <stp>S.NLSN</stp>
        <stp>LongDescription</stp>
        <stp/>
        <stp>T</stp>
        <tr r="H336" s="2"/>
      </tp>
      <tp t="s">
        <v>NetApp inc.</v>
        <stp/>
        <stp>ContractData</stp>
        <stp>S.NTAP</stp>
        <stp>LongDescription</stp>
        <stp/>
        <stp>T</stp>
        <tr r="H341" s="2"/>
      </tp>
      <tp t="s">
        <v>Northern Trust Corp</v>
        <stp/>
        <stp>ContractData</stp>
        <stp>S.NTRS</stp>
        <stp>LongDescription</stp>
        <stp/>
        <stp>T</stp>
        <tr r="H342" s="2"/>
      </tp>
      <tp t="s">
        <v>NVIDIA Corp</v>
        <stp/>
        <stp>ContractData</stp>
        <stp>S.NVDA</stp>
        <stp>LongDescription</stp>
        <stp/>
        <stp>T</stp>
        <tr r="H344" s="2"/>
      </tp>
      <tp t="s">
        <v>News Corporation Class A</v>
        <stp/>
        <stp>ContractData</stp>
        <stp>S.NWSA</stp>
        <stp>LongDescription</stp>
        <stp/>
        <stp>T</stp>
        <tr r="H348" s="2"/>
      </tp>
      <tp t="s">
        <v>NXP Semiconductors N.V.</v>
        <stp/>
        <stp>ContractData</stp>
        <stp>S.NXPI</stp>
        <stp>LongDescription</stp>
        <stp/>
        <stp>T</stp>
        <tr r="H349" s="2"/>
      </tp>
      <tp t="s">
        <v>Mondelez International, Inc.</v>
        <stp/>
        <stp>ContractData</stp>
        <stp>S.MDLZ</stp>
        <stp>LongDescription</stp>
        <stp/>
        <stp>T</stp>
        <tr r="H300" s="2"/>
      </tp>
      <tp t="s">
        <v>Microchip Technology Inc</v>
        <stp/>
        <stp>ContractData</stp>
        <stp>S.MCHP</stp>
        <stp>LongDescription</stp>
        <stp/>
        <stp>T</stp>
        <tr r="H297" s="2"/>
      </tp>
      <tp t="s">
        <v>Monster Beverage Corporation</v>
        <stp/>
        <stp>ContractData</stp>
        <stp>S.MNST</stp>
        <stp>LongDescription</stp>
        <stp/>
        <stp>T</stp>
        <tr r="H310" s="2"/>
      </tp>
      <tp t="s">
        <v>MarketAxcess Inc</v>
        <stp/>
        <stp>ContractData</stp>
        <stp>S.MKTX</stp>
        <stp>LongDescription</stp>
        <stp/>
        <stp>T</stp>
        <tr r="H306" s="2"/>
      </tp>
      <tp t="s">
        <v>Match Group, Inc.</v>
        <stp/>
        <stp>ContractData</stp>
        <stp>S.MTCH</stp>
        <stp>LongDescription</stp>
        <stp/>
        <stp>T</stp>
        <tr r="H324" s="2"/>
      </tp>
      <tp t="s">
        <v>Monolithic Power Systems Inc</v>
        <stp/>
        <stp>ContractData</stp>
        <stp>S.MPWR</stp>
        <stp>LongDescription</stp>
        <stp/>
        <stp>T</stp>
        <tr r="H315" s="2"/>
      </tp>
      <tp t="s">
        <v>Moderna, Inc.</v>
        <stp/>
        <stp>ContractData</stp>
        <stp>S.MRNA</stp>
        <stp>LongDescription</stp>
        <stp/>
        <stp>T</stp>
        <tr r="H317" s="2"/>
      </tp>
      <tp t="s">
        <v>Microsoft Corporation</v>
        <stp/>
        <stp>ContractData</stp>
        <stp>S.MSFT</stp>
        <stp>LongDescription</stp>
        <stp/>
        <stp>T</stp>
        <tr r="H321" s="2"/>
      </tp>
      <tp t="s">
        <v>MSCI, Inc.</v>
        <stp/>
        <stp>ContractData</stp>
        <stp>S.MSCI</stp>
        <stp>LongDescription</stp>
        <stp/>
        <stp>T</stp>
        <tr r="H320" s="2"/>
      </tp>
      <tp t="s">
        <v>Leidos Holdings, Inc.</v>
        <stp/>
        <stp>ContractData</stp>
        <stp>S.LDOS</stp>
        <stp>LongDescription</stp>
        <stp/>
        <stp>T</stp>
        <tr r="H274" s="2"/>
      </tp>
      <tp t="s">
        <v>CenturyLink, Inc.</v>
        <stp/>
        <stp>ContractData</stp>
        <stp>S.LUMN</stp>
        <stp>LongDescription</stp>
        <stp/>
        <stp>T</stp>
        <tr r="H286" s="2"/>
      </tp>
      <tp t="s">
        <v>LAM Research Corporation</v>
        <stp/>
        <stp>ContractData</stp>
        <stp>S.LRCX</stp>
        <stp>LongDescription</stp>
        <stp/>
        <stp>T</stp>
        <tr r="H285" s="2"/>
      </tp>
      <tp t="s">
        <v>SolarEdge Technologies, Inc.</v>
        <stp/>
        <stp>ContractData</stp>
        <stp>S.SEDG</stp>
        <stp>LongDescription</stp>
        <stp/>
        <stp>T</stp>
        <tr r="H412" s="2"/>
      </tp>
      <tp t="s">
        <v>SBA Comms Corp</v>
        <stp/>
        <stp>ContractData</stp>
        <stp>S.SBAC</stp>
        <stp>LongDescription</stp>
        <stp/>
        <stp>T</stp>
        <tr r="H408" s="2"/>
      </tp>
      <tp t="s">
        <v>Signature Bank</v>
        <stp/>
        <stp>ContractData</stp>
        <stp>S.SBNY</stp>
        <stp>LongDescription</stp>
        <stp/>
        <stp>T</stp>
        <tr r="H409" s="2"/>
      </tp>
      <tp t="s">
        <v>Starbucks Corp</v>
        <stp/>
        <stp>ContractData</stp>
        <stp>S.SBUX</stp>
        <stp>LongDescription</stp>
        <stp/>
        <stp>T</stp>
        <tr r="H410" s="2"/>
      </tp>
      <tp t="s">
        <v>Charles Schwab Corp</v>
        <stp/>
        <stp>ContractData</stp>
        <stp>S.SCHW</stp>
        <stp>LongDescription</stp>
        <stp/>
        <stp>T</stp>
        <tr r="H411" s="2"/>
      </tp>
      <tp t="s">
        <v>Synopsis</v>
        <stp/>
        <stp>ContractData</stp>
        <stp>S.SNPS</stp>
        <stp>LongDescription</stp>
        <stp/>
        <stp>T</stp>
        <tr r="H419" s="2"/>
      </tp>
      <tp t="s">
        <v>SVB Financial Group</v>
        <stp/>
        <stp>ContractData</stp>
        <stp>S.SIVB</stp>
        <stp>LongDescription</stp>
        <stp/>
        <stp>T</stp>
        <tr r="H415" s="2"/>
      </tp>
      <tp t="s">
        <v>Skyworks Solutions Inc</v>
        <stp/>
        <stp>ContractData</stp>
        <stp>S.SWKS</stp>
        <stp>LongDescription</stp>
        <stp/>
        <stp>T</stp>
        <tr r="H429" s="2"/>
      </tp>
      <tp t="s">
        <v>S&amp;P Global Inc.</v>
        <stp/>
        <stp>ContractData</stp>
        <stp>S.SPGI</stp>
        <stp>LongDescription</stp>
        <stp/>
        <stp>T</stp>
        <tr r="H422" s="2"/>
      </tp>
      <tp t="s">
        <v>Regeneron Pharm Inc</v>
        <stp/>
        <stp>ContractData</stp>
        <stp>S.REGN</stp>
        <stp>LongDescription</stp>
        <stp/>
        <stp>T</stp>
        <tr r="H396" s="2"/>
      </tp>
      <tp t="s">
        <v>Ross Stores Inc</v>
        <stp/>
        <stp>ContractData</stp>
        <stp>S.ROST</stp>
        <stp>LongDescription</stp>
        <stp/>
        <stp>T</stp>
        <tr r="H405" s="2"/>
      </tp>
      <tp t="s">
        <v>QUALCOMM Inc</v>
        <stp/>
        <stp>ContractData</stp>
        <stp>S.QCOM</stp>
        <stp>LongDescription</stp>
        <stp/>
        <stp>T</stp>
        <tr r="H391" s="2"/>
      </tp>
      <tp t="s">
        <v>Qorvo</v>
        <stp/>
        <stp>ContractData</stp>
        <stp>S.QRVO</stp>
        <stp>LongDescription</stp>
        <stp/>
        <stp>T</stp>
        <tr r="H392" s="2"/>
      </tp>
      <tp t="s">
        <v>Healthpeak Properties, Inc.</v>
        <stp/>
        <stp>ContractData</stp>
        <stp>S.PEAK</stp>
        <stp>LongDescription</stp>
        <stp/>
        <stp>T</stp>
        <tr r="H363" s="2"/>
      </tp>
      <tp t="s">
        <v>Penn National Gaming Inc</v>
        <stp/>
        <stp>ContractData</stp>
        <stp>S.PENN</stp>
        <stp>LongDescription</stp>
        <stp/>
        <stp>T</stp>
        <tr r="H365" s="2"/>
      </tp>
      <tp t="s">
        <v>Paramount Global Class B</v>
        <stp/>
        <stp>ContractData</stp>
        <stp>S.PARA</stp>
        <stp>LongDescription</stp>
        <stp/>
        <stp>T</stp>
        <tr r="H359" s="2"/>
      </tp>
      <tp t="s">
        <v>Paychex Inc</v>
        <stp/>
        <stp>ContractData</stp>
        <stp>S.PAYX</stp>
        <stp>LongDescription</stp>
        <stp/>
        <stp>T</stp>
        <tr r="H361" s="2"/>
      </tp>
      <tp t="s">
        <v>Paycom Software, Inc.</v>
        <stp/>
        <stp>ContractData</stp>
        <stp>S.PAYC</stp>
        <stp>LongDescription</stp>
        <stp/>
        <stp>T</stp>
        <tr r="H360" s="2"/>
      </tp>
      <tp t="s">
        <v>PACCAR Inc</v>
        <stp/>
        <stp>ContractData</stp>
        <stp>S.PCAR</stp>
        <stp>LongDescription</stp>
        <stp/>
        <stp>T</stp>
        <tr r="H362" s="2"/>
      </tp>
      <tp t="s">
        <v>Pool Corporation</v>
        <stp/>
        <stp>ContractData</stp>
        <stp>S.POOL</stp>
        <stp>LongDescription</stp>
        <stp/>
        <stp>T</stp>
        <tr r="H380" s="2"/>
      </tp>
      <tp t="s">
        <v>PayPal Holdings, Inc.</v>
        <stp/>
        <stp>ContractData</stp>
        <stp>S.PYPL</stp>
        <stp>LongDescription</stp>
        <stp/>
        <stp>T</stp>
        <tr r="H390" s="2"/>
      </tp>
      <tp t="s">
        <v>Welltower Inc.</v>
        <stp/>
        <stp>ContractData</stp>
        <stp>S.WELL</stp>
        <stp>LongDescription</stp>
        <stp/>
        <stp>T</stp>
        <tr r="H487" s="2"/>
      </tp>
      <tp t="s">
        <v>Wynn Resorts Ltd</v>
        <stp/>
        <stp>ContractData</stp>
        <stp>S.WYNN</stp>
        <stp>LongDescription</stp>
        <stp/>
        <stp>T</stp>
        <tr r="H498" s="2"/>
      </tp>
      <tp t="s">
        <v>Viatris Inc.</v>
        <stp/>
        <stp>ContractData</stp>
        <stp>S.VTRS</stp>
        <stp>LongDescription</stp>
        <stp/>
        <stp>T</stp>
        <tr r="H479" s="2"/>
      </tp>
      <tp t="s">
        <v>Vertex Pharmaceuticals Incorporated</v>
        <stp/>
        <stp>ContractData</stp>
        <stp>S.VRTX</stp>
        <stp>LongDescription</stp>
        <stp/>
        <stp>T</stp>
        <tr r="H477" s="2"/>
      </tp>
      <tp t="s">
        <v>Verisign Inc</v>
        <stp/>
        <stp>ContractData</stp>
        <stp>S.VRSN</stp>
        <stp>LongDescription</stp>
        <stp/>
        <stp>T</stp>
        <tr r="H476" s="2"/>
      </tp>
      <tp t="s">
        <v>Verisk Analytics, Inc.</v>
        <stp/>
        <stp>ContractData</stp>
        <stp>S.VRSK</stp>
        <stp>LongDescription</stp>
        <stp/>
        <stp>T</stp>
        <tr r="H475" s="2"/>
      </tp>
      <tp t="s">
        <v>Ulta Salon Cosmetics &amp; Fragrance Inc</v>
        <stp/>
        <stp>ContractData</stp>
        <stp>S.ULTA</stp>
        <stp>LongDescription</stp>
        <stp/>
        <stp>T</stp>
        <tr r="H464" s="2"/>
      </tp>
      <tp t="s">
        <v>Bio-Techne Corp</v>
        <stp/>
        <stp>ContractData</stp>
        <stp>S.TECH</stp>
        <stp>LongDescription</stp>
        <stp/>
        <stp>T</stp>
        <tr r="H437" s="2"/>
      </tp>
      <tp t="s">
        <v>T-Mobile US, Inc.</v>
        <stp/>
        <stp>ContractData</stp>
        <stp>S.TMUS</stp>
        <stp>LongDescription</stp>
        <stp/>
        <stp>T</stp>
        <tr r="H445" s="2"/>
      </tp>
      <tp t="s">
        <v>Take-Two Interactive Software</v>
        <stp/>
        <stp>ContractData</stp>
        <stp>S.TTWO</stp>
        <stp>LongDescription</stp>
        <stp/>
        <stp>T</stp>
        <tr r="H454" s="2"/>
      </tp>
      <tp t="s">
        <v>Twitter, Inc.</v>
        <stp/>
        <stp>ContractData</stp>
        <stp>S.TWTR</stp>
        <stp>LongDescription</stp>
        <stp/>
        <stp>T</stp>
        <tr r="H455" s="2"/>
      </tp>
      <tp t="s">
        <v>T Rowe Price Group Inc</v>
        <stp/>
        <stp>ContractData</stp>
        <stp>S.TROW</stp>
        <stp>LongDescription</stp>
        <stp/>
        <stp>T</stp>
        <tr r="H448" s="2"/>
      </tp>
      <tp t="s">
        <v>Trimble Inc.</v>
        <stp/>
        <stp>ContractData</stp>
        <stp>S.TRMB</stp>
        <stp>LongDescription</stp>
        <stp/>
        <stp>T</stp>
        <tr r="H447" s="2"/>
      </tp>
      <tp t="s">
        <v>Tractor Supply Co</v>
        <stp/>
        <stp>ContractData</stp>
        <stp>S.TSCO</stp>
        <stp>LongDescription</stp>
        <stp/>
        <stp>T</stp>
        <tr r="H450" s="2"/>
      </tp>
      <tp t="s">
        <v>Tesla, Inc.</v>
        <stp/>
        <stp>ContractData</stp>
        <stp>S.TSLA</stp>
        <stp>LongDescription</stp>
        <stp/>
        <stp>T</stp>
        <tr r="H451" s="2"/>
      </tp>
      <tp t="s">
        <v>Zebra Technologies Corp</v>
        <stp/>
        <stp>ContractData</stp>
        <stp>S.ZBRA</stp>
        <stp>LongDescription</stp>
        <stp/>
        <stp>T</stp>
        <tr r="H505" s="2"/>
      </tp>
      <tp t="s">
        <v>Zions Bancorp</v>
        <stp/>
        <stp>ContractData</stp>
        <stp>S.ZION</stp>
        <stp>LongDescription</stp>
        <stp/>
        <stp>T</stp>
        <tr r="H506" s="2"/>
      </tp>
      <tp t="s">
        <v>Real Estate Select Sector SPDR</v>
        <stp/>
        <stp>ContractData</stp>
        <stp>S.XLRE</stp>
        <stp>LongDescription</stp>
        <stp/>
        <stp>T</stp>
        <tr r="H14" s="1"/>
      </tp>
      <tp t="s">
        <v>DENTSPLY SIRONA Inc.</v>
        <stp/>
        <stp>ContractData</stp>
        <stp>S.XRAY</stp>
        <stp>LongDescription</stp>
        <stp/>
        <stp>T</stp>
        <tr r="H501" s="2"/>
      </tp>
      <tp>
        <v>71.02</v>
        <stp/>
        <stp>ContractData</stp>
        <stp>S.WYNN</stp>
        <stp>Open</stp>
        <stp/>
        <stp>T</stp>
        <tr r="E498" s="2"/>
      </tp>
      <tp>
        <v>85.320000000000007</v>
        <stp/>
        <stp>ContractData</stp>
        <stp>S.PYPL</stp>
        <stp>Open</stp>
        <stp/>
        <stp>T</stp>
        <tr r="E390" s="2"/>
      </tp>
      <tp>
        <v>95.31</v>
        <stp/>
        <stp>ContractData</stp>
        <stp>S.WELL</stp>
        <stp>LastTrade</stp>
        <stp/>
        <stp>T</stp>
        <tr r="B487" s="2"/>
      </tp>
      <tp>
        <v>21.18</v>
        <stp/>
        <stp>ContractData</stp>
        <stp>S.NCLH</stp>
        <stp>LastTrade</stp>
        <stp/>
        <stp>T</stp>
        <tr r="B327" s="2"/>
      </tp>
      <tp>
        <v>113.94</v>
        <stp/>
        <stp>ContractData</stp>
        <stp>S.ALLE</stp>
        <stp>LastTrade</stp>
        <stp/>
        <stp>T</stp>
        <tr r="B29" s="2"/>
      </tp>
      <tp>
        <v>62.15</v>
        <stp/>
        <stp>ContractData</stp>
        <stp>S.GILD</stp>
        <stp>LastTrade</stp>
        <stp/>
        <stp>T</stp>
        <tr r="B204" s="2"/>
      </tp>
      <tp>
        <v>1005.35</v>
        <stp/>
        <stp>ContractData</stp>
        <stp>S.TSLA</stp>
        <stp>LastTrade</stp>
        <stp/>
        <stp>T</stp>
        <tr r="B451" s="2"/>
      </tp>
      <tp>
        <v>0.43</v>
        <stp/>
        <stp>ContractData</stp>
        <stp>S.IPGP</stp>
        <stp>NetLastTradeToday</stp>
        <stp/>
        <stp>T</stp>
        <tr r="C247" s="2"/>
      </tp>
      <tp>
        <v>-5.76</v>
        <stp/>
        <stp>ContractData</stp>
        <stp>S.AVGO</stp>
        <stp>NetLastTradeToday</stp>
        <stp/>
        <stp>T</stp>
        <tr r="C51" s="2"/>
      </tp>
      <tp>
        <v>10.4</v>
        <stp/>
        <stp>ContractData</stp>
        <stp>S.ALGN</stp>
        <stp>NetLastTradeToday</stp>
        <stp/>
        <stp>T</stp>
        <tr r="C26" s="2"/>
      </tp>
      <tp>
        <v>0.72</v>
        <stp/>
        <stp>ContractData</stp>
        <stp>S.AMGN</stp>
        <stp>NetLastTradeToday</stp>
        <stp/>
        <stp>T</stp>
        <tr r="C34" s="2"/>
      </tp>
      <tp>
        <v>0.77</v>
        <stp/>
        <stp>ContractData</stp>
        <stp>S.REGN</stp>
        <stp>NetLastTradeToday</stp>
        <stp/>
        <stp>T</stp>
        <tr r="C396" s="2"/>
      </tp>
      <tp>
        <v>709.98</v>
        <stp/>
        <stp>ContractData</stp>
        <stp>S.ORLY</stp>
        <stp>LastTrade</stp>
        <stp/>
        <stp>T</stp>
        <tr r="B356" s="2"/>
      </tp>
      <tp>
        <v>72.570000000000007</v>
        <stp/>
        <stp>ContractData</stp>
        <stp>S.HOLX</stp>
        <stp>LastTrade</stp>
        <stp/>
        <stp>T</stp>
        <tr r="B226" s="2"/>
      </tp>
      <tp>
        <v>208.96</v>
        <stp/>
        <stp>ContractData</stp>
        <stp>S.NFLX</stp>
        <stp>LastTrade</stp>
        <stp/>
        <stp>T</stp>
        <tr r="B332" s="2"/>
      </tp>
      <tp>
        <v>-1.48</v>
        <stp/>
        <stp>ContractData</stp>
        <stp>S.SPGI</stp>
        <stp>NetLastTradeToday</stp>
        <stp/>
        <stp>T</stp>
        <tr r="C422" s="2"/>
      </tp>
      <tp>
        <v>65.8</v>
        <stp/>
        <stp>ContractData</stp>
        <stp>S.MDLZ</stp>
        <stp>LastTrade</stp>
        <stp/>
        <stp>T</stp>
        <tr r="B300" s="2"/>
      </tp>
      <tp>
        <v>89.94</v>
        <stp/>
        <stp>ContractData</stp>
        <stp>S.CTLT</stp>
        <stp>LastTrade</stp>
        <stp/>
        <stp>T</stp>
        <tr r="B123" s="2"/>
      </tp>
      <tp>
        <v>65.17</v>
        <stp/>
        <stp>ContractData</stp>
        <stp>S.SEE</stp>
        <stp>Open</stp>
        <stp/>
        <stp>T</stp>
        <tr r="E413" s="2"/>
      </tp>
      <tp>
        <v>394.47</v>
        <stp/>
        <stp>ContractData</stp>
        <stp>S.TYL</stp>
        <stp>High</stp>
        <stp/>
        <stp>T</stp>
        <tr r="F458" s="2"/>
      </tp>
      <tp>
        <v>175.17000000000002</v>
        <stp/>
        <stp>ContractData</stp>
        <stp>S.TXN</stp>
        <stp>High</stp>
        <stp/>
        <stp>T</stp>
        <tr r="F456" s="2"/>
      </tp>
      <tp>
        <v>67.45</v>
        <stp/>
        <stp>ContractData</stp>
        <stp>S.TXT</stp>
        <stp>High</stp>
        <stp/>
        <stp>T</stp>
        <tr r="F457" s="2"/>
      </tp>
      <tp>
        <v>40</v>
        <stp/>
        <stp>ContractData</stp>
        <stp>S.SLB</stp>
        <stp>Open</stp>
        <stp/>
        <stp>T</stp>
        <tr r="E417" s="2"/>
      </tp>
      <tp>
        <v>221.02</v>
        <stp/>
        <stp>ContractData</stp>
        <stp>S.SNA</stp>
        <stp>Open</stp>
        <stp/>
        <stp>T</stp>
        <tr r="E418" s="2"/>
      </tp>
      <tp>
        <v>245.13</v>
        <stp/>
        <stp>ContractData</stp>
        <stp>S.SHW</stp>
        <stp>Open</stp>
        <stp/>
        <stp>T</stp>
        <tr r="E414" s="2"/>
      </tp>
      <tp>
        <v>32.78</v>
        <stp/>
        <stp>ContractData</stp>
        <stp>S.TPR</stp>
        <stp>High</stp>
        <stp/>
        <stp>T</stp>
        <tr r="F446" s="2"/>
      </tp>
      <tp>
        <v>94.68</v>
        <stp/>
        <stp>ContractData</stp>
        <stp>S.TSN</stp>
        <stp>High</stp>
        <stp/>
        <stp>T</stp>
        <tr r="F452" s="2"/>
      </tp>
      <tp>
        <v>141.54</v>
        <stp/>
        <stp>ContractData</stp>
        <stp>S.SJM</stp>
        <stp>Open</stp>
        <stp/>
        <stp>T</stp>
        <tr r="E416" s="2"/>
      </tp>
      <tp>
        <v>173.5</v>
        <stp/>
        <stp>ContractData</stp>
        <stp>S.TRV</stp>
        <stp>High</stp>
        <stp/>
        <stp>T</stp>
        <tr r="F449" s="2"/>
      </tp>
      <tp>
        <v>549.87</v>
        <stp/>
        <stp>ContractData</stp>
        <stp>S.TMO</stp>
        <stp>High</stp>
        <stp/>
        <stp>T</stp>
        <tr r="F444" s="2"/>
      </tp>
      <tp>
        <v>232.11</v>
        <stp/>
        <stp>ContractData</stp>
        <stp>S.STE</stp>
        <stp>Open</stp>
        <stp/>
        <stp>T</stp>
        <tr r="E424" s="2"/>
      </tp>
      <tp>
        <v>251.44</v>
        <stp/>
        <stp>ContractData</stp>
        <stp>S.STZ</stp>
        <stp>Open</stp>
        <stp/>
        <stp>T</stp>
        <tr r="E427" s="2"/>
      </tp>
      <tp>
        <v>81.52</v>
        <stp/>
        <stp>ContractData</stp>
        <stp>S.STX</stp>
        <stp>Open</stp>
        <stp/>
        <stp>T</stp>
        <tr r="E426" s="2"/>
      </tp>
      <tp>
        <v>70</v>
        <stp/>
        <stp>ContractData</stp>
        <stp>S.STT</stp>
        <stp>Open</stp>
        <stp/>
        <stp>T</stp>
        <tr r="E425" s="2"/>
      </tp>
      <tp>
        <v>141.22</v>
        <stp/>
        <stp>ContractData</stp>
        <stp>S.SWK</stp>
        <stp>Open</stp>
        <stp/>
        <stp>T</stp>
        <tr r="E428" s="2"/>
      </tp>
      <tp>
        <v>125.88000000000001</v>
        <stp/>
        <stp>ContractData</stp>
        <stp>S.SPG</stp>
        <stp>Open</stp>
        <stp/>
        <stp>T</stp>
        <tr r="E421" s="2"/>
      </tp>
      <tp>
        <v>423.67</v>
        <stp/>
        <stp>ContractData</stp>
        <stp>S.SPY</stp>
        <stp>Open</stp>
        <stp/>
        <stp>T</stp>
        <tr r="E4" s="1"/>
      </tp>
      <tp>
        <v>168.57</v>
        <stp/>
        <stp>ContractData</stp>
        <stp>S.SRE</stp>
        <stp>Open</stp>
        <stp/>
        <stp>T</stp>
        <tr r="E423" s="2"/>
      </tp>
      <tp>
        <v>63.32</v>
        <stp/>
        <stp>ContractData</stp>
        <stp>S.TJX</stp>
        <stp>High</stp>
        <stp/>
        <stp>T</stp>
        <tr r="F443" s="2"/>
      </tp>
      <tp>
        <v>123.32000000000001</v>
        <stp/>
        <stp>ContractData</stp>
        <stp>S.TEL</stp>
        <stp>High</stp>
        <stp/>
        <stp>T</stp>
        <tr r="F438" s="2"/>
      </tp>
      <tp>
        <v>111.76</v>
        <stp/>
        <stp>ContractData</stp>
        <stp>S.TER</stp>
        <stp>High</stp>
        <stp/>
        <stp>T</stp>
        <tr r="F439" s="2"/>
      </tp>
      <tp>
        <v>624.18000000000006</v>
        <stp/>
        <stp>ContractData</stp>
        <stp>S.TDG</stp>
        <stp>High</stp>
        <stp/>
        <stp>T</stp>
        <tr r="F435" s="2"/>
      </tp>
      <tp>
        <v>465.81</v>
        <stp/>
        <stp>ContractData</stp>
        <stp>S.TDY</stp>
        <stp>High</stp>
        <stp/>
        <stp>T</stp>
        <tr r="F436" s="2"/>
      </tp>
      <tp>
        <v>242.92000000000002</v>
        <stp/>
        <stp>ContractData</stp>
        <stp>S.TGT</stp>
        <stp>High</stp>
        <stp/>
        <stp>T</stp>
        <tr r="F442" s="2"/>
      </tp>
      <tp>
        <v>50.32</v>
        <stp/>
        <stp>ContractData</stp>
        <stp>S.TFC</stp>
        <stp>High</stp>
        <stp/>
        <stp>T</stp>
        <tr r="F440" s="2"/>
      </tp>
      <tp>
        <v>326.67</v>
        <stp/>
        <stp>ContractData</stp>
        <stp>S.TFX</stp>
        <stp>High</stp>
        <stp/>
        <stp>T</stp>
        <tr r="F441" s="2"/>
      </tp>
      <tp>
        <v>54</v>
        <stp/>
        <stp>ContractData</stp>
        <stp>S.TAP</stp>
        <stp>High</stp>
        <stp/>
        <stp>T</stp>
        <tr r="F434" s="2"/>
      </tp>
      <tp>
        <v>247.6</v>
        <stp/>
        <stp>ContractData</stp>
        <stp>S.SYK</stp>
        <stp>Open</stp>
        <stp/>
        <stp>T</stp>
        <tr r="E431" s="2"/>
      </tp>
      <tp>
        <v>37.43</v>
        <stp/>
        <stp>ContractData</stp>
        <stp>S.SYF</stp>
        <stp>Open</stp>
        <stp/>
        <stp>T</stp>
        <tr r="E430" s="2"/>
      </tp>
      <tp>
        <v>88.68</v>
        <stp/>
        <stp>ContractData</stp>
        <stp>S.SYY</stp>
        <stp>Open</stp>
        <stp/>
        <stp>T</stp>
        <tr r="E432" s="2"/>
      </tp>
      <tp>
        <v>439.94</v>
        <stp/>
        <stp>ContractData</stp>
        <stp>S.DXCM</stp>
        <stp>Open</stp>
        <stp/>
        <stp>T</stp>
        <tr r="E154" s="2"/>
      </tp>
      <tp>
        <v>169.96</v>
        <stp/>
        <stp>ContractData</stp>
        <stp>S.NXPI</stp>
        <stp>Open</stp>
        <stp/>
        <stp>T</stp>
        <tr r="E349" s="2"/>
      </tp>
      <tp>
        <v>180.72</v>
        <stp/>
        <stp>ContractData</stp>
        <stp>S.EXPE</stp>
        <stp>Open</stp>
        <stp/>
        <stp>T</stp>
        <tr r="E179" s="2"/>
      </tp>
      <tp>
        <v>98.81</v>
        <stp/>
        <stp>ContractData</stp>
        <stp>S.EXPD</stp>
        <stp>Open</stp>
        <stp/>
        <stp>T</stp>
        <tr r="E178" s="2"/>
      </tp>
      <tp>
        <v>111.8</v>
        <stp/>
        <stp>ContractData</stp>
        <stp>S.GRMN</stp>
        <stp>LastTrade</stp>
        <stp/>
        <stp>T</stp>
        <tr r="B214" s="2"/>
      </tp>
      <tp>
        <v>317.34000000000003</v>
        <stp/>
        <stp>ContractData</stp>
        <stp>S.ILMN</stp>
        <stp>LastTrade</stp>
        <stp/>
        <stp>T</stp>
        <tr r="B241" s="2"/>
      </tp>
      <tp>
        <v>10.78</v>
        <stp/>
        <stp>ContractData</stp>
        <stp>S.LUMN</stp>
        <stp>LastTrade</stp>
        <stp/>
        <stp>T</stp>
        <tr r="B286" s="2"/>
      </tp>
      <tp>
        <v>300.48</v>
        <stp/>
        <stp>ContractData</stp>
        <stp>S.ABMD</stp>
        <stp>LastTrade</stp>
        <stp/>
        <stp>T</stp>
        <tr r="B9" s="2"/>
      </tp>
      <tp>
        <v>3.98</v>
        <stp/>
        <stp>ContractData</stp>
        <stp>S.MSFT</stp>
        <stp>NetLastTradeToday</stp>
        <stp/>
        <stp>T</stp>
        <tr r="C321" s="2"/>
      </tp>
      <tp>
        <v>67.710000000000008</v>
        <stp/>
        <stp>ContractData</stp>
        <stp>S.TRMB</stp>
        <stp>LastTrade</stp>
        <stp/>
        <stp>T</stp>
        <tr r="B447" s="2"/>
      </tp>
      <tp>
        <v>8.31</v>
        <stp/>
        <stp>ContractData</stp>
        <stp>S.ODFL</stp>
        <stp>NetLastTradeToday</stp>
        <stp/>
        <stp>T</stp>
        <tr r="C351" s="2"/>
      </tp>
      <tp>
        <v>70.16</v>
        <stp/>
        <stp>ContractData</stp>
        <stp>S.REG</stp>
        <stp>Open</stp>
        <stp/>
        <stp>T</stp>
        <tr r="E395" s="2"/>
      </tp>
      <tp>
        <v>80.070000000000007</v>
        <stp/>
        <stp>ContractData</stp>
        <stp>S.RCL</stp>
        <stp>Open</stp>
        <stp/>
        <stp>T</stp>
        <tr r="E393" s="2"/>
      </tp>
      <tp>
        <v>225.74</v>
        <stp/>
        <stp>ContractData</stp>
        <stp>S.RMD</stp>
        <stp>Open</stp>
        <stp/>
        <stp>T</stp>
        <tr r="E401" s="2"/>
      </tp>
      <tp>
        <v>33.520000000000003</v>
        <stp/>
        <stp>ContractData</stp>
        <stp>S.ROL</stp>
        <stp>Open</stp>
        <stp/>
        <stp>T</stp>
        <tr r="E403" s="2"/>
      </tp>
      <tp>
        <v>259.11</v>
        <stp/>
        <stp>ContractData</stp>
        <stp>S.ROK</stp>
        <stp>Open</stp>
        <stp/>
        <stp>T</stp>
        <tr r="E402" s="2"/>
      </tp>
      <tp>
        <v>454.92</v>
        <stp/>
        <stp>ContractData</stp>
        <stp>S.ROP</stp>
        <stp>Open</stp>
        <stp/>
        <stp>T</stp>
        <tr r="E404" s="2"/>
      </tp>
      <tp>
        <v>111.81</v>
        <stp/>
        <stp>ContractData</stp>
        <stp>S.RHI</stp>
        <stp>Open</stp>
        <stp/>
        <stp>T</stp>
        <tr r="E398" s="2"/>
      </tp>
      <tp>
        <v>186.88</v>
        <stp/>
        <stp>ContractData</stp>
        <stp>S.UPS</stp>
        <stp>High</stp>
        <stp/>
        <stp>T</stp>
        <tr r="F467" s="2"/>
      </tp>
      <tp>
        <v>102.21000000000001</v>
        <stp/>
        <stp>ContractData</stp>
        <stp>S.RJF</stp>
        <stp>Open</stp>
        <stp/>
        <stp>T</stp>
        <tr r="E399" s="2"/>
      </tp>
      <tp>
        <v>50.49</v>
        <stp/>
        <stp>ContractData</stp>
        <stp>S.USB</stp>
        <stp>High</stp>
        <stp/>
        <stp>T</stp>
        <tr r="F469" s="2"/>
      </tp>
      <tp>
        <v>310.72000000000003</v>
        <stp/>
        <stp>ContractData</stp>
        <stp>S.URI</stp>
        <stp>High</stp>
        <stp/>
        <stp>T</stp>
        <tr r="F468" s="2"/>
      </tp>
      <tp>
        <v>99.850000000000009</v>
        <stp/>
        <stp>ContractData</stp>
        <stp>S.RTX</stp>
        <stp>Open</stp>
        <stp/>
        <stp>T</stp>
        <tr r="E407" s="2"/>
      </tp>
      <tp>
        <v>521.69000000000005</v>
        <stp/>
        <stp>ContractData</stp>
        <stp>S.UNH</stp>
        <stp>High</stp>
        <stp/>
        <stp>T</stp>
        <tr r="F465" s="2"/>
      </tp>
      <tp>
        <v>234.74</v>
        <stp/>
        <stp>ContractData</stp>
        <stp>S.UNP</stp>
        <stp>High</stp>
        <stp/>
        <stp>T</stp>
        <tr r="F466" s="2"/>
      </tp>
      <tp>
        <v>140.25</v>
        <stp/>
        <stp>ContractData</stp>
        <stp>S.UHS</stp>
        <stp>High</stp>
        <stp/>
        <stp>T</stp>
        <tr r="F463" s="2"/>
      </tp>
      <tp>
        <v>132.28</v>
        <stp/>
        <stp>ContractData</stp>
        <stp>S.RSG</stp>
        <stp>Open</stp>
        <stp/>
        <stp>T</stp>
        <tr r="E406" s="2"/>
      </tp>
      <tp>
        <v>58.44</v>
        <stp/>
        <stp>ContractData</stp>
        <stp>S.UDR</stp>
        <stp>High</stp>
        <stp/>
        <stp>T</stp>
        <tr r="F462" s="2"/>
      </tp>
      <tp>
        <v>51.68</v>
        <stp/>
        <stp>ContractData</stp>
        <stp>S.UAL</stp>
        <stp>High</stp>
        <stp/>
        <stp>T</stp>
        <tr r="F461" s="2"/>
      </tp>
      <tp>
        <v>15.700000000000001</v>
        <stp/>
        <stp>ContractData</stp>
        <stp>S.UAA</stp>
        <stp>High</stp>
        <stp/>
        <stp>T</stp>
        <tr r="F460" s="2"/>
      </tp>
      <tp>
        <v>37.99</v>
        <stp/>
        <stp>ContractData</stp>
        <stp>S.PENN</stp>
        <stp>LastTrade</stp>
        <stp/>
        <stp>T</stp>
        <tr r="B365" s="2"/>
      </tp>
      <tp>
        <v>71.790000000000006</v>
        <stp/>
        <stp>ContractData</stp>
        <stp>S.WYNN</stp>
        <stp>LastTrade</stp>
        <stp/>
        <stp>T</stp>
        <tr r="B498" s="2"/>
      </tp>
      <tp>
        <v>2250.96</v>
        <stp/>
        <stp>ContractData</stp>
        <stp>S.BKNG</stp>
        <stp>LastTrade</stp>
        <stp/>
        <stp>T</stp>
        <tr r="B67" s="2"/>
      </tp>
      <tp>
        <v>125.03</v>
        <stp/>
        <stp>ContractData</stp>
        <stp>S.FANG</stp>
        <stp>LastTrade</stp>
        <stp/>
        <stp>T</stp>
        <tr r="B182" s="2"/>
      </tp>
      <tp>
        <v>0.1</v>
        <stp/>
        <stp>ContractData</stp>
        <stp>S.ANET</stp>
        <stp>NetLastTradeToday</stp>
        <stp/>
        <stp>T</stp>
        <tr r="C38" s="2"/>
      </tp>
      <tp>
        <v>135.18</v>
        <stp/>
        <stp>ContractData</stp>
        <stp>S.CINF</stp>
        <stp>LastTrade</stp>
        <stp/>
        <stp>T</stp>
        <tr r="B100" s="2"/>
      </tp>
      <tp>
        <v>151.08000000000001</v>
        <stp/>
        <stp>ContractData</stp>
        <stp>S.MRNA</stp>
        <stp>LastTrade</stp>
        <stp/>
        <stp>T</stp>
        <tr r="B317" s="2"/>
      </tp>
      <tp>
        <v>260.08</v>
        <stp/>
        <stp>ContractData</stp>
        <stp>S.SBNY</stp>
        <stp>LastTrade</stp>
        <stp/>
        <stp>T</stp>
        <tr r="B409" s="2"/>
      </tp>
      <tp>
        <v>321.53000000000003</v>
        <stp/>
        <stp>ContractData</stp>
        <stp>S.FTNT</stp>
        <stp>LastTrade</stp>
        <stp/>
        <stp>T</stp>
        <tr r="B200" s="2"/>
      </tp>
      <tp>
        <v>149.57</v>
        <stp/>
        <stp>ContractData</stp>
        <stp>S.CDNS</stp>
        <stp>LastTrade</stp>
        <stp/>
        <stp>T</stp>
        <tr r="B89" s="2"/>
      </tp>
      <tp>
        <v>214.29</v>
        <stp/>
        <stp>ContractData</stp>
        <stp>S.VTI</stp>
        <stp>High</stp>
        <stp/>
        <stp>T</stp>
        <tr r="F6" s="1"/>
      </tp>
      <tp>
        <v>58.6</v>
        <stp/>
        <stp>ContractData</stp>
        <stp>S.VTR</stp>
        <stp>High</stp>
        <stp/>
        <stp>T</stp>
        <tr r="F478" s="2"/>
      </tp>
      <tp>
        <v>173.89000000000001</v>
        <stp/>
        <stp>ContractData</stp>
        <stp>S.VMC</stp>
        <stp>High</stp>
        <stp/>
        <stp>T</stp>
        <tr r="F473" s="2"/>
      </tp>
      <tp>
        <v>100.77</v>
        <stp/>
        <stp>ContractData</stp>
        <stp>S.VLO</stp>
        <stp>High</stp>
        <stp/>
        <stp>T</stp>
        <tr r="F472" s="2"/>
      </tp>
      <tp>
        <v>41.300000000000004</v>
        <stp/>
        <stp>ContractData</stp>
        <stp>S.VNO</stp>
        <stp>High</stp>
        <stp/>
        <stp>T</stp>
        <tr r="F474" s="2"/>
      </tp>
      <tp>
        <v>375.73</v>
        <stp/>
        <stp>ContractData</stp>
        <stp>S.VGT</stp>
        <stp>High</stp>
        <stp/>
        <stp>T</stp>
        <tr r="F5" s="1"/>
      </tp>
      <tp>
        <v>54.46</v>
        <stp/>
        <stp>ContractData</stp>
        <stp>S.VFC</stp>
        <stp>High</stp>
        <stp/>
        <stp>T</stp>
        <tr r="F471" s="2"/>
      </tp>
      <tp>
        <v>135.04</v>
        <stp/>
        <stp>ContractData</stp>
        <stp>S.QCOM</stp>
        <stp>LastTrade</stp>
        <stp/>
        <stp>T</stp>
        <tr r="B391" s="2"/>
      </tp>
      <tp>
        <v>423.62</v>
        <stp/>
        <stp>ContractData</stp>
        <stp>S.POOL</stp>
        <stp>LastTrade</stp>
        <stp/>
        <stp>T</stp>
        <tr r="B380" s="2"/>
      </tp>
      <tp>
        <v>60.79</v>
        <stp/>
        <stp>ContractData</stp>
        <stp>S.ZION</stp>
        <stp>LastTrade</stp>
        <stp/>
        <stp>T</stp>
        <tr r="B506" s="2"/>
      </tp>
      <tp>
        <v>25.67</v>
        <stp/>
        <stp>ContractData</stp>
        <stp>S.NLOK</stp>
        <stp>LastTrade</stp>
        <stp/>
        <stp>T</stp>
        <tr r="B335" s="2"/>
      </tp>
      <tp>
        <v>114.47</v>
        <stp/>
        <stp>ContractData</stp>
        <stp>S.CBOE</stp>
        <stp>LastTrade</stp>
        <stp/>
        <stp>T</stp>
        <tr r="B84" s="2"/>
      </tp>
      <tp>
        <v>2440.8200000000002</v>
        <stp/>
        <stp>ContractData</stp>
        <stp>S.GOOG</stp>
        <stp>LastTrade</stp>
        <stp/>
        <stp>T</stp>
        <tr r="B210" s="2"/>
      </tp>
      <tp>
        <v>-0.34</v>
        <stp/>
        <stp>ContractData</stp>
        <stp>S.SEDG</stp>
        <stp>NetLastTradeToday</stp>
        <stp/>
        <stp>T</stp>
        <tr r="C412" s="2"/>
      </tp>
      <tp>
        <v>135.41</v>
        <stp/>
        <stp>ContractData</stp>
        <stp>S.TROW</stp>
        <stp>LastTrade</stp>
        <stp/>
        <stp>T</stp>
        <tr r="B448" s="2"/>
      </tp>
      <tp>
        <v>1.49</v>
        <stp/>
        <stp>ContractData</stp>
        <stp>S.NVDA</stp>
        <stp>NetLastTradeToday</stp>
        <stp/>
        <stp>T</stp>
        <tr r="C344" s="2"/>
      </tp>
      <tp>
        <v>107.05</v>
        <stp/>
        <stp>ContractData</stp>
        <stp>S.LDOS</stp>
        <stp>LastTrade</stp>
        <stp/>
        <stp>T</stp>
        <tr r="B274" s="2"/>
      </tp>
      <tp>
        <v>73.97</v>
        <stp/>
        <stp>ContractData</stp>
        <stp>S.PEG</stp>
        <stp>Open</stp>
        <stp/>
        <stp>T</stp>
        <tr r="E364" s="2"/>
      </tp>
      <tp>
        <v>173.21</v>
        <stp/>
        <stp>ContractData</stp>
        <stp>S.PEP</stp>
        <stp>Open</stp>
        <stp/>
        <stp>T</stp>
        <tr r="E366" s="2"/>
      </tp>
      <tp>
        <v>71.94</v>
        <stp/>
        <stp>ContractData</stp>
        <stp>S.PFG</stp>
        <stp>Open</stp>
        <stp/>
        <stp>T</stp>
        <tr r="E368" s="2"/>
      </tp>
      <tp>
        <v>47.85</v>
        <stp/>
        <stp>ContractData</stp>
        <stp>S.PFE</stp>
        <stp>Open</stp>
        <stp/>
        <stp>T</stp>
        <tr r="E367" s="2"/>
      </tp>
      <tp>
        <v>108.19</v>
        <stp/>
        <stp>ContractData</stp>
        <stp>S.PGR</stp>
        <stp>Open</stp>
        <stp/>
        <stp>T</stp>
        <tr r="E370" s="2"/>
      </tp>
      <tp>
        <v>169.11</v>
        <stp/>
        <stp>ContractData</stp>
        <stp>S.PLD</stp>
        <stp>Open</stp>
        <stp/>
        <stp>T</stp>
        <tr r="E375" s="2"/>
      </tp>
      <tp>
        <v>238.96</v>
        <stp/>
        <stp>ContractData</stp>
        <stp>S.WTW</stp>
        <stp>High</stp>
        <stp/>
        <stp>T</stp>
        <tr r="F496" s="2"/>
      </tp>
      <tp>
        <v>171.84</v>
        <stp/>
        <stp>ContractData</stp>
        <stp>S.PNC</stp>
        <stp>Open</stp>
        <stp/>
        <stp>T</stp>
        <tr r="E377" s="2"/>
      </tp>
      <tp>
        <v>77.760000000000005</v>
        <stp/>
        <stp>ContractData</stp>
        <stp>S.PNW</stp>
        <stp>Open</stp>
        <stp/>
        <stp>T</stp>
        <tr r="E379" s="2"/>
      </tp>
      <tp>
        <v>52.5</v>
        <stp/>
        <stp>ContractData</stp>
        <stp>S.PNR</stp>
        <stp>Open</stp>
        <stp/>
        <stp>T</stp>
        <tr r="E378" s="2"/>
      </tp>
      <tp>
        <v>41.69</v>
        <stp/>
        <stp>ContractData</stp>
        <stp>S.PHM</stp>
        <stp>Open</stp>
        <stp/>
        <stp>T</stp>
        <tr r="E372" s="2"/>
      </tp>
      <tp>
        <v>350.74</v>
        <stp/>
        <stp>ContractData</stp>
        <stp>S.WST</stp>
        <stp>High</stp>
        <stp/>
        <stp>T</stp>
        <tr r="F495" s="2"/>
      </tp>
      <tp>
        <v>49.95</v>
        <stp/>
        <stp>ContractData</stp>
        <stp>S.WRK</stp>
        <stp>High</stp>
        <stp/>
        <stp>T</stp>
        <tr r="F494" s="2"/>
      </tp>
      <tp>
        <v>150.82</v>
        <stp/>
        <stp>ContractData</stp>
        <stp>S.PKI</stp>
        <stp>Open</stp>
        <stp/>
        <stp>T</stp>
        <tr r="E374" s="2"/>
      </tp>
      <tp>
        <v>160.47</v>
        <stp/>
        <stp>ContractData</stp>
        <stp>S.PKG</stp>
        <stp>Open</stp>
        <stp/>
        <stp>T</stp>
        <tr r="E373" s="2"/>
      </tp>
      <tp>
        <v>67.67</v>
        <stp/>
        <stp>ContractData</stp>
        <stp>S.WRB</stp>
        <stp>High</stp>
        <stp/>
        <stp>T</stp>
        <tr r="F493" s="2"/>
      </tp>
      <tp>
        <v>99.06</v>
        <stp/>
        <stp>ContractData</stp>
        <stp>S.PTC</stp>
        <stp>Open</stp>
        <stp/>
        <stp>T</stp>
        <tr r="E386" s="2"/>
      </tp>
      <tp>
        <v>34.380000000000003</v>
        <stp/>
        <stp>ContractData</stp>
        <stp>S.WMB</stp>
        <stp>High</stp>
        <stp/>
        <stp>T</stp>
        <tr r="F491" s="2"/>
      </tp>
      <tp>
        <v>157.22</v>
        <stp/>
        <stp>ContractData</stp>
        <stp>S.WMT</stp>
        <stp>High</stp>
        <stp/>
        <stp>T</stp>
        <tr r="F492" s="2"/>
      </tp>
      <tp>
        <v>74.070000000000007</v>
        <stp/>
        <stp>ContractData</stp>
        <stp>S.PVH</stp>
        <stp>Open</stp>
        <stp/>
        <stp>T</stp>
        <tr r="E387" s="2"/>
      </tp>
      <tp>
        <v>119.18</v>
        <stp/>
        <stp>ContractData</stp>
        <stp>S.PWR</stp>
        <stp>Open</stp>
        <stp/>
        <stp>T</stp>
        <tr r="E388" s="2"/>
      </tp>
      <tp>
        <v>29.96</v>
        <stp/>
        <stp>ContractData</stp>
        <stp>S.PPL</stp>
        <stp>Open</stp>
        <stp/>
        <stp>T</stp>
        <tr r="E382" s="2"/>
      </tp>
      <tp>
        <v>132.47999999999999</v>
        <stp/>
        <stp>ContractData</stp>
        <stp>S.PPG</stp>
        <stp>Open</stp>
        <stp/>
        <stp>T</stp>
        <tr r="E381" s="2"/>
      </tp>
      <tp>
        <v>177.94</v>
        <stp/>
        <stp>ContractData</stp>
        <stp>S.WHR</stp>
        <stp>High</stp>
        <stp/>
        <stp>T</stp>
        <tr r="F489" s="2"/>
      </tp>
      <tp>
        <v>114.09</v>
        <stp/>
        <stp>ContractData</stp>
        <stp>S.PRU</stp>
        <stp>Open</stp>
        <stp/>
        <stp>T</stp>
        <tr r="E383" s="2"/>
      </tp>
      <tp>
        <v>402.92</v>
        <stp/>
        <stp>ContractData</stp>
        <stp>S.PSA</stp>
        <stp>Open</stp>
        <stp/>
        <stp>T</stp>
        <tr r="E384" s="2"/>
      </tp>
      <tp>
        <v>81.28</v>
        <stp/>
        <stp>ContractData</stp>
        <stp>S.PSX</stp>
        <stp>Open</stp>
        <stp/>
        <stp>T</stp>
        <tr r="E385" s="2"/>
      </tp>
      <tp>
        <v>104.39</v>
        <stp/>
        <stp>ContractData</stp>
        <stp>S.WEC</stp>
        <stp>High</stp>
        <stp/>
        <stp>T</stp>
        <tr r="F486" s="2"/>
      </tp>
      <tp>
        <v>50.65</v>
        <stp/>
        <stp>ContractData</stp>
        <stp>S.WDC</stp>
        <stp>High</stp>
        <stp/>
        <stp>T</stp>
        <tr r="F485" s="2"/>
      </tp>
      <tp>
        <v>45.76</v>
        <stp/>
        <stp>ContractData</stp>
        <stp>S.WFC</stp>
        <stp>High</stp>
        <stp/>
        <stp>T</stp>
        <tr r="F488" s="2"/>
      </tp>
      <tp>
        <v>228.38</v>
        <stp/>
        <stp>ContractData</stp>
        <stp>S.PXD</stp>
        <stp>Open</stp>
        <stp/>
        <stp>T</stp>
        <tr r="E389" s="2"/>
      </tp>
      <tp>
        <v>89.34</v>
        <stp/>
        <stp>ContractData</stp>
        <stp>S.WAB</stp>
        <stp>High</stp>
        <stp/>
        <stp>T</stp>
        <tr r="F481" s="2"/>
      </tp>
      <tp>
        <v>296.44</v>
        <stp/>
        <stp>ContractData</stp>
        <stp>S.WAT</stp>
        <stp>High</stp>
        <stp/>
        <stp>T</stp>
        <tr r="F482" s="2"/>
      </tp>
      <tp>
        <v>21.19</v>
        <stp/>
        <stp>ContractData</stp>
        <stp>S.WBD</stp>
        <stp>High</stp>
        <stp/>
        <stp>T</stp>
        <tr r="F484" s="2"/>
      </tp>
      <tp>
        <v>45.34</v>
        <stp/>
        <stp>ContractData</stp>
        <stp>S.WBA</stp>
        <stp>High</stp>
        <stp/>
        <stp>T</stp>
        <tr r="F483" s="2"/>
      </tp>
      <tp>
        <v>0.04</v>
        <stp/>
        <stp>ContractData</stp>
        <stp>S.INCY</stp>
        <stp>NetLastTradeToday</stp>
        <stp/>
        <stp>T</stp>
        <tr r="C242" s="2"/>
      </tp>
      <tp>
        <v>10.25</v>
        <stp/>
        <stp>ContractData</stp>
        <stp>S.LRCX</stp>
        <stp>NetLastTradeToday</stp>
        <stp/>
        <stp>T</stp>
        <tr r="C285" s="2"/>
      </tp>
      <tp>
        <v>0</v>
        <stp/>
        <stp>ContractData</stp>
        <stp>S.AMCR</stp>
        <stp>NetLastTradeToday</stp>
        <stp/>
        <stp>T</stp>
        <tr r="C31" s="2"/>
      </tp>
      <tp>
        <v>0.13</v>
        <stp/>
        <stp>ContractData</stp>
        <stp>S.CSCO</stp>
        <stp>NetLastTradeToday</stp>
        <stp/>
        <stp>T</stp>
        <tr r="C120" s="2"/>
      </tp>
      <tp>
        <v>2.21</v>
        <stp/>
        <stp>ContractData</stp>
        <stp>S.TSCO</stp>
        <stp>NetLastTradeToday</stp>
        <stp/>
        <stp>T</stp>
        <tr r="C450" s="2"/>
      </tp>
      <tp>
        <v>3.0500000000000003</v>
        <stp/>
        <stp>ContractData</stp>
        <stp>S.DXCM</stp>
        <stp>NetLastTradeToday</stp>
        <stp/>
        <stp>T</stp>
        <tr r="C154" s="2"/>
      </tp>
      <tp>
        <v>-0.09</v>
        <stp/>
        <stp>ContractData</stp>
        <stp>S.ORCL</stp>
        <stp>NetLastTradeToday</stp>
        <stp/>
        <stp>T</stp>
        <tr r="C355" s="2"/>
      </tp>
      <tp>
        <v>196.83</v>
        <stp/>
        <stp>ContractData</stp>
        <stp>S.JKHY</stp>
        <stp>LastTrade</stp>
        <stp/>
        <stp>T</stp>
        <tr r="B258" s="2"/>
      </tp>
      <tp>
        <v>3.13</v>
        <stp/>
        <stp>ContractData</stp>
        <stp>S.MSCI</stp>
        <stp>NetLastTradeToday</stp>
        <stp/>
        <stp>T</stp>
        <tr r="C320" s="2"/>
      </tp>
      <tp>
        <v>5.26</v>
        <stp/>
        <stp>ContractData</stp>
        <stp>S.MTCH</stp>
        <stp>NetLastTradeToday</stp>
        <stp/>
        <stp>T</stp>
        <tr r="C324" s="2"/>
      </tp>
      <tp>
        <v>-4.67</v>
        <stp/>
        <stp>ContractData</stp>
        <stp>S.TECH</stp>
        <stp>NetLastTradeToday</stp>
        <stp/>
        <stp>T</stp>
        <tr r="C437" s="2"/>
      </tp>
      <tp>
        <v>173.65</v>
        <stp/>
        <stp>ContractData</stp>
        <stp>S.JBHT</stp>
        <stp>LastTrade</stp>
        <stp/>
        <stp>T</stp>
        <tr r="B256" s="2"/>
      </tp>
      <tp>
        <v>69.27</v>
        <stp/>
        <stp>ContractData</stp>
        <stp>S.SCHW</stp>
        <stp>LastTrade</stp>
        <stp/>
        <stp>T</stp>
        <tr r="B411" s="2"/>
      </tp>
      <tp>
        <v>67.56</v>
        <stp/>
        <stp>ContractData</stp>
        <stp>S.MCHP</stp>
        <stp>LastTrade</stp>
        <stp/>
        <stp>T</stp>
        <tr r="B297" s="2"/>
      </tp>
      <tp>
        <v>72.23</v>
        <stp/>
        <stp>ContractData</stp>
        <stp>S.FBHS</stp>
        <stp>LastTrade</stp>
        <stp/>
        <stp>T</stp>
        <tr r="B185" s="2"/>
      </tp>
      <tp>
        <v>48.94</v>
        <stp/>
        <stp>ContractData</stp>
        <stp>S.WDC</stp>
        <stp>Open</stp>
        <stp/>
        <stp>T</stp>
        <tr r="E485" s="2"/>
      </tp>
      <tp>
        <v>104.21000000000001</v>
        <stp/>
        <stp>ContractData</stp>
        <stp>S.WEC</stp>
        <stp>Open</stp>
        <stp/>
        <stp>T</stp>
        <tr r="E486" s="2"/>
      </tp>
      <tp>
        <v>45.76</v>
        <stp/>
        <stp>ContractData</stp>
        <stp>S.WFC</stp>
        <stp>Open</stp>
        <stp/>
        <stp>T</stp>
        <tr r="E488" s="2"/>
      </tp>
      <tp>
        <v>229.87</v>
        <stp/>
        <stp>ContractData</stp>
        <stp>S.PXD</stp>
        <stp>High</stp>
        <stp/>
        <stp>T</stp>
        <tr r="F389" s="2"/>
      </tp>
      <tp>
        <v>88.38</v>
        <stp/>
        <stp>ContractData</stp>
        <stp>S.WAB</stp>
        <stp>Open</stp>
        <stp/>
        <stp>T</stp>
        <tr r="E481" s="2"/>
      </tp>
      <tp>
        <v>296.44</v>
        <stp/>
        <stp>ContractData</stp>
        <stp>S.WAT</stp>
        <stp>Open</stp>
        <stp/>
        <stp>T</stp>
        <tr r="E482" s="2"/>
      </tp>
      <tp>
        <v>20.059999999999999</v>
        <stp/>
        <stp>ContractData</stp>
        <stp>S.WBD</stp>
        <stp>Open</stp>
        <stp/>
        <stp>T</stp>
        <tr r="E484" s="2"/>
      </tp>
      <tp>
        <v>45.22</v>
        <stp/>
        <stp>ContractData</stp>
        <stp>S.WBA</stp>
        <stp>Open</stp>
        <stp/>
        <stp>T</stp>
        <tr r="E483" s="2"/>
      </tp>
      <tp>
        <v>34.36</v>
        <stp/>
        <stp>ContractData</stp>
        <stp>S.WMB</stp>
        <stp>Open</stp>
        <stp/>
        <stp>T</stp>
        <tr r="E491" s="2"/>
      </tp>
      <tp>
        <v>101.05</v>
        <stp/>
        <stp>ContractData</stp>
        <stp>S.PTC</stp>
        <stp>High</stp>
        <stp/>
        <stp>T</stp>
        <tr r="F386" s="2"/>
      </tp>
      <tp>
        <v>156.37</v>
        <stp/>
        <stp>ContractData</stp>
        <stp>S.WMT</stp>
        <stp>Open</stp>
        <stp/>
        <stp>T</stp>
        <tr r="E492" s="2"/>
      </tp>
      <tp>
        <v>119.89</v>
        <stp/>
        <stp>ContractData</stp>
        <stp>S.PWR</stp>
        <stp>High</stp>
        <stp/>
        <stp>T</stp>
        <tr r="F388" s="2"/>
      </tp>
      <tp>
        <v>76.08</v>
        <stp/>
        <stp>ContractData</stp>
        <stp>S.PVH</stp>
        <stp>High</stp>
        <stp/>
        <stp>T</stp>
        <tr r="F387" s="2"/>
      </tp>
      <tp>
        <v>173.5</v>
        <stp/>
        <stp>ContractData</stp>
        <stp>S.WHR</stp>
        <stp>Open</stp>
        <stp/>
        <stp>T</stp>
        <tr r="E489" s="2"/>
      </tp>
      <tp>
        <v>30.02</v>
        <stp/>
        <stp>ContractData</stp>
        <stp>S.PPL</stp>
        <stp>High</stp>
        <stp/>
        <stp>T</stp>
        <tr r="F382" s="2"/>
      </tp>
      <tp>
        <v>132.47999999999999</v>
        <stp/>
        <stp>ContractData</stp>
        <stp>S.PPG</stp>
        <stp>High</stp>
        <stp/>
        <stp>T</stp>
        <tr r="F381" s="2"/>
      </tp>
      <tp>
        <v>403.73</v>
        <stp/>
        <stp>ContractData</stp>
        <stp>S.PSA</stp>
        <stp>High</stp>
        <stp/>
        <stp>T</stp>
        <tr r="F384" s="2"/>
      </tp>
      <tp>
        <v>82.01</v>
        <stp/>
        <stp>ContractData</stp>
        <stp>S.PSX</stp>
        <stp>High</stp>
        <stp/>
        <stp>T</stp>
        <tr r="F385" s="2"/>
      </tp>
      <tp>
        <v>114.35000000000001</v>
        <stp/>
        <stp>ContractData</stp>
        <stp>S.PRU</stp>
        <stp>High</stp>
        <stp/>
        <stp>T</stp>
        <tr r="F383" s="2"/>
      </tp>
      <tp>
        <v>237.14000000000001</v>
        <stp/>
        <stp>ContractData</stp>
        <stp>S.WTW</stp>
        <stp>Open</stp>
        <stp/>
        <stp>T</stp>
        <tr r="E496" s="2"/>
      </tp>
      <tp>
        <v>169.11</v>
        <stp/>
        <stp>ContractData</stp>
        <stp>S.PLD</stp>
        <stp>High</stp>
        <stp/>
        <stp>T</stp>
        <tr r="F375" s="2"/>
      </tp>
      <tp>
        <v>171.84</v>
        <stp/>
        <stp>ContractData</stp>
        <stp>S.PNC</stp>
        <stp>High</stp>
        <stp/>
        <stp>T</stp>
        <tr r="F377" s="2"/>
      </tp>
      <tp>
        <v>78</v>
        <stp/>
        <stp>ContractData</stp>
        <stp>S.PNW</stp>
        <stp>High</stp>
        <stp/>
        <stp>T</stp>
        <tr r="F379" s="2"/>
      </tp>
      <tp>
        <v>52.5</v>
        <stp/>
        <stp>ContractData</stp>
        <stp>S.PNR</stp>
        <stp>High</stp>
        <stp/>
        <stp>T</stp>
        <tr r="F378" s="2"/>
      </tp>
      <tp>
        <v>43.11</v>
        <stp/>
        <stp>ContractData</stp>
        <stp>S.PHM</stp>
        <stp>High</stp>
        <stp/>
        <stp>T</stp>
        <tr r="F372" s="2"/>
      </tp>
      <tp>
        <v>150.82</v>
        <stp/>
        <stp>ContractData</stp>
        <stp>S.PKI</stp>
        <stp>High</stp>
        <stp/>
        <stp>T</stp>
        <tr r="F374" s="2"/>
      </tp>
      <tp>
        <v>49.9</v>
        <stp/>
        <stp>ContractData</stp>
        <stp>S.WRK</stp>
        <stp>Open</stp>
        <stp/>
        <stp>T</stp>
        <tr r="E494" s="2"/>
      </tp>
      <tp>
        <v>162.03</v>
        <stp/>
        <stp>ContractData</stp>
        <stp>S.PKG</stp>
        <stp>High</stp>
        <stp/>
        <stp>T</stp>
        <tr r="F373" s="2"/>
      </tp>
      <tp>
        <v>67.66</v>
        <stp/>
        <stp>ContractData</stp>
        <stp>S.WRB</stp>
        <stp>Open</stp>
        <stp/>
        <stp>T</stp>
        <tr r="E493" s="2"/>
      </tp>
      <tp>
        <v>347.04</v>
        <stp/>
        <stp>ContractData</stp>
        <stp>S.WST</stp>
        <stp>Open</stp>
        <stp/>
        <stp>T</stp>
        <tr r="E495" s="2"/>
      </tp>
      <tp>
        <v>74.13</v>
        <stp/>
        <stp>ContractData</stp>
        <stp>S.PEG</stp>
        <stp>High</stp>
        <stp/>
        <stp>T</stp>
        <tr r="F364" s="2"/>
      </tp>
      <tp>
        <v>173.92000000000002</v>
        <stp/>
        <stp>ContractData</stp>
        <stp>S.PEP</stp>
        <stp>High</stp>
        <stp/>
        <stp>T</stp>
        <tr r="F366" s="2"/>
      </tp>
      <tp>
        <v>109.56</v>
        <stp/>
        <stp>ContractData</stp>
        <stp>S.PGR</stp>
        <stp>High</stp>
        <stp/>
        <stp>T</stp>
        <tr r="F370" s="2"/>
      </tp>
      <tp>
        <v>48.660000000000004</v>
        <stp/>
        <stp>ContractData</stp>
        <stp>S.PFE</stp>
        <stp>High</stp>
        <stp/>
        <stp>T</stp>
        <tr r="F367" s="2"/>
      </tp>
      <tp>
        <v>72</v>
        <stp/>
        <stp>ContractData</stp>
        <stp>S.PFG</stp>
        <stp>High</stp>
        <stp/>
        <stp>T</stp>
        <tr r="F368" s="2"/>
      </tp>
      <tp>
        <v>0.16</v>
        <stp/>
        <stp>ContractData</stp>
        <stp>S.ABBV</stp>
        <stp>NetLastTradeToday</stp>
        <stp/>
        <stp>T</stp>
        <tr r="C7" s="2"/>
      </tp>
      <tp>
        <v>87.65</v>
        <stp/>
        <stp>ContractData</stp>
        <stp>S.HSIC</stp>
        <stp>LastTrade</stp>
        <stp/>
        <stp>T</stp>
        <tr r="B231" s="2"/>
      </tp>
      <tp>
        <v>215.06</v>
        <stp/>
        <stp>ContractData</stp>
        <stp>S.BIIB</stp>
        <stp>LastTrade</stp>
        <stp/>
        <stp>T</stp>
        <tr r="B64" s="2"/>
      </tp>
      <tp>
        <v>751.46</v>
        <stp/>
        <stp>ContractData</stp>
        <stp>S.EQIX</stp>
        <stp>LastTrade</stp>
        <stp/>
        <stp>T</stp>
        <tr r="B168" s="2"/>
      </tp>
      <tp>
        <v>1.93</v>
        <stp/>
        <stp>ContractData</stp>
        <stp>S.ADBE</stp>
        <stp>NetLastTradeToday</stp>
        <stp/>
        <stp>T</stp>
        <tr r="C12" s="2"/>
      </tp>
      <tp>
        <v>201.13</v>
        <stp/>
        <stp>ContractData</stp>
        <stp>S.FFIV</stp>
        <stp>LastTrade</stp>
        <stp/>
        <stp>T</stp>
        <tr r="B190" s="2"/>
      </tp>
      <tp>
        <v>-1.02</v>
        <stp/>
        <stp>ContractData</stp>
        <stp>S.EMBC</stp>
        <stp>NetLastTradeToday</stp>
        <stp/>
        <stp>T</stp>
        <tr r="C162" s="2"/>
      </tp>
      <tp>
        <v>74.27</v>
        <stp/>
        <stp>ContractData</stp>
        <stp>S.OTIS</stp>
        <stp>LastTrade</stp>
        <stp/>
        <stp>T</stp>
        <tr r="B357" s="2"/>
      </tp>
      <tp>
        <v>54.25</v>
        <stp/>
        <stp>ContractData</stp>
        <stp>S.VFC</stp>
        <stp>Open</stp>
        <stp/>
        <stp>T</stp>
        <tr r="E471" s="2"/>
      </tp>
      <tp>
        <v>370.92</v>
        <stp/>
        <stp>ContractData</stp>
        <stp>S.VGT</stp>
        <stp>Open</stp>
        <stp/>
        <stp>T</stp>
        <tr r="E5" s="1"/>
      </tp>
      <tp>
        <v>99.51</v>
        <stp/>
        <stp>ContractData</stp>
        <stp>S.VLO</stp>
        <stp>Open</stp>
        <stp/>
        <stp>T</stp>
        <tr r="E472" s="2"/>
      </tp>
      <tp>
        <v>171.17000000000002</v>
        <stp/>
        <stp>ContractData</stp>
        <stp>S.VMC</stp>
        <stp>Open</stp>
        <stp/>
        <stp>T</stp>
        <tr r="E473" s="2"/>
      </tp>
      <tp>
        <v>40.71</v>
        <stp/>
        <stp>ContractData</stp>
        <stp>S.VNO</stp>
        <stp>Open</stp>
        <stp/>
        <stp>T</stp>
        <tr r="E474" s="2"/>
      </tp>
      <tp>
        <v>213.07</v>
        <stp/>
        <stp>ContractData</stp>
        <stp>S.VTI</stp>
        <stp>Open</stp>
        <stp/>
        <stp>T</stp>
        <tr r="E6" s="1"/>
      </tp>
      <tp>
        <v>58.410000000000004</v>
        <stp/>
        <stp>ContractData</stp>
        <stp>S.VTR</stp>
        <stp>Open</stp>
        <stp/>
        <stp>T</stp>
        <tr r="E478" s="2"/>
      </tp>
      <tp>
        <v>173.5</v>
        <stp/>
        <stp>ContractData</stp>
        <stp>S.NXPI</stp>
        <stp>High</stp>
        <stp/>
        <stp>T</stp>
        <tr r="F349" s="2"/>
      </tp>
      <tp>
        <v>186.37</v>
        <stp/>
        <stp>ContractData</stp>
        <stp>S.EXPE</stp>
        <stp>High</stp>
        <stp/>
        <stp>T</stp>
        <tr r="F179" s="2"/>
      </tp>
      <tp>
        <v>100.11</v>
        <stp/>
        <stp>ContractData</stp>
        <stp>S.EXPD</stp>
        <stp>High</stp>
        <stp/>
        <stp>T</stp>
        <tr r="F178" s="2"/>
      </tp>
      <tp>
        <v>450.11</v>
        <stp/>
        <stp>ContractData</stp>
        <stp>S.DXCM</stp>
        <stp>High</stp>
        <stp/>
        <stp>T</stp>
        <tr r="F154" s="2"/>
      </tp>
      <tp>
        <v>0.42</v>
        <stp/>
        <stp>ContractData</stp>
        <stp>S.EBAY</stp>
        <stp>NetLastTradeToday</stp>
        <stp/>
        <stp>T</stp>
        <tr r="C156" s="2"/>
      </tp>
      <tp>
        <v>1.29</v>
        <stp/>
        <stp>ContractData</stp>
        <stp>S.CDAY</stp>
        <stp>NetLastTradeToday</stp>
        <stp/>
        <stp>T</stp>
        <tr r="C88" s="2"/>
      </tp>
      <tp>
        <v>0.54</v>
        <stp/>
        <stp>ContractData</stp>
        <stp>S.XRAY</stp>
        <stp>NetLastTradeToday</stp>
        <stp/>
        <stp>T</stp>
        <tr r="C501" s="2"/>
      </tp>
      <tp>
        <v>0.01</v>
        <stp/>
        <stp>ContractData</stp>
        <stp>S.T</stp>
        <stp>NetLastTradeToday</stp>
        <stp/>
        <stp>T</stp>
        <tr r="C433" s="2"/>
      </tp>
      <tp>
        <v>0.97</v>
        <stp/>
        <stp>ContractData</stp>
        <stp>S.V</stp>
        <stp>NetLastTradeToday</stp>
        <stp/>
        <stp>T</stp>
        <tr r="C470" s="2"/>
      </tp>
      <tp>
        <v>0.45</v>
        <stp/>
        <stp>ContractData</stp>
        <stp>S.AMAT</stp>
        <stp>NetLastTradeToday</stp>
        <stp/>
        <stp>T</stp>
        <tr r="C30" s="2"/>
      </tp>
      <tp>
        <v>-1.5</v>
        <stp/>
        <stp>ContractData</stp>
        <stp>S.CTAS</stp>
        <stp>NetLastTradeToday</stp>
        <stp/>
        <stp>T</stp>
        <tr r="C122" s="2"/>
      </tp>
      <tp>
        <v>0.05</v>
        <stp/>
        <stp>ContractData</stp>
        <stp>S.PCAR</stp>
        <stp>NetLastTradeToday</stp>
        <stp/>
        <stp>T</stp>
        <tr r="C362" s="2"/>
      </tp>
      <tp>
        <v>-0.65</v>
        <stp/>
        <stp>ContractData</stp>
        <stp>S.NDAQ</stp>
        <stp>NetLastTradeToday</stp>
        <stp/>
        <stp>T</stp>
        <tr r="C328" s="2"/>
      </tp>
      <tp>
        <v>0.65</v>
        <stp/>
        <stp>ContractData</stp>
        <stp>S.NTAP</stp>
        <stp>NetLastTradeToday</stp>
        <stp/>
        <stp>T</stp>
        <tr r="C341" s="2"/>
      </tp>
      <tp>
        <v>-0.61</v>
        <stp/>
        <stp>ContractData</stp>
        <stp>S.L</stp>
        <stp>NetLastTradeToday</stp>
        <stp/>
        <stp>T</stp>
        <tr r="C273" s="2"/>
      </tp>
      <tp>
        <v>0.06</v>
        <stp/>
        <stp>ContractData</stp>
        <stp>S.HBAN</stp>
        <stp>NetLastTradeToday</stp>
        <stp/>
        <stp>T</stp>
        <tr r="C219" s="2"/>
      </tp>
      <tp>
        <v>-0.81</v>
        <stp/>
        <stp>ContractData</stp>
        <stp>S.O</stp>
        <stp>NetLastTradeToday</stp>
        <stp/>
        <stp>T</stp>
        <tr r="C350" s="2"/>
      </tp>
      <tp>
        <v>2.12</v>
        <stp/>
        <stp>ContractData</stp>
        <stp>S.EPAM</stp>
        <stp>NetLastTradeToday</stp>
        <stp/>
        <stp>T</stp>
        <tr r="C167" s="2"/>
      </tp>
      <tp>
        <v>1.02</v>
        <stp/>
        <stp>ContractData</stp>
        <stp>S.AKAM</stp>
        <stp>NetLastTradeToday</stp>
        <stp/>
        <stp>T</stp>
        <tr r="C24" s="2"/>
      </tp>
      <tp>
        <v>-0.38</v>
        <stp/>
        <stp>ContractData</stp>
        <stp>S.PEAK</stp>
        <stp>NetLastTradeToday</stp>
        <stp/>
        <stp>T</stp>
        <tr r="C363" s="2"/>
      </tp>
      <tp>
        <v>-0.28000000000000003</v>
        <stp/>
        <stp>ContractData</stp>
        <stp>S.K</stp>
        <stp>NetLastTradeToday</stp>
        <stp/>
        <stp>T</stp>
        <tr r="C262" s="2"/>
      </tp>
      <tp>
        <v>-2.57</v>
        <stp/>
        <stp>ContractData</stp>
        <stp>S.J</stp>
        <stp>NetLastTradeToday</stp>
        <stp/>
        <stp>T</stp>
        <tr r="C255" s="2"/>
      </tp>
      <tp>
        <v>-0.68</v>
        <stp/>
        <stp>ContractData</stp>
        <stp>S.D</stp>
        <stp>NetLastTradeToday</stp>
        <stp/>
        <stp>T</stp>
        <tr r="C131" s="2"/>
      </tp>
      <tp>
        <v>-0.04</v>
        <stp/>
        <stp>ContractData</stp>
        <stp>S.F</stp>
        <stp>NetLastTradeToday</stp>
        <stp/>
        <stp>T</stp>
        <tr r="C181" s="2"/>
      </tp>
      <tp>
        <v>-0.73</v>
        <stp/>
        <stp>ContractData</stp>
        <stp>S.A</stp>
        <stp>NetLastTradeToday</stp>
        <stp/>
        <stp>T</stp>
        <tr r="C3" s="2"/>
      </tp>
      <tp>
        <v>4.3</v>
        <stp/>
        <stp>ContractData</stp>
        <stp>S.KLAC</stp>
        <stp>NetLastTradeToday</stp>
        <stp/>
        <stp>T</stp>
        <tr r="C267" s="2"/>
      </tp>
      <tp>
        <v>-8.27</v>
        <stp/>
        <stp>ContractData</stp>
        <stp>S.SBAC</stp>
        <stp>NetLastTradeToday</stp>
        <stp/>
        <stp>T</stp>
        <tr r="C408" s="2"/>
      </tp>
      <tp>
        <v>-0.4</v>
        <stp/>
        <stp>ContractData</stp>
        <stp>S.C</stp>
        <stp>NetLastTradeToday</stp>
        <stp/>
        <stp>T</stp>
        <tr r="C78" s="2"/>
      </tp>
      <tp>
        <v>58.18</v>
        <stp/>
        <stp>ContractData</stp>
        <stp>S.UDR</stp>
        <stp>Open</stp>
        <stp/>
        <stp>T</stp>
        <tr r="E462" s="2"/>
      </tp>
      <tp>
        <v>51.01</v>
        <stp/>
        <stp>ContractData</stp>
        <stp>S.UAL</stp>
        <stp>Open</stp>
        <stp/>
        <stp>T</stp>
        <tr r="E461" s="2"/>
      </tp>
      <tp>
        <v>15.35</v>
        <stp/>
        <stp>ContractData</stp>
        <stp>S.UAA</stp>
        <stp>Open</stp>
        <stp/>
        <stp>T</stp>
        <tr r="E460" s="2"/>
      </tp>
      <tp>
        <v>99.850000000000009</v>
        <stp/>
        <stp>ContractData</stp>
        <stp>S.RTX</stp>
        <stp>High</stp>
        <stp/>
        <stp>T</stp>
        <tr r="F407" s="2"/>
      </tp>
      <tp>
        <v>520.4</v>
        <stp/>
        <stp>ContractData</stp>
        <stp>S.UNH</stp>
        <stp>Open</stp>
        <stp/>
        <stp>T</stp>
        <tr r="E465" s="2"/>
      </tp>
      <tp>
        <v>233.83</v>
        <stp/>
        <stp>ContractData</stp>
        <stp>S.UNP</stp>
        <stp>Open</stp>
        <stp/>
        <stp>T</stp>
        <tr r="E466" s="2"/>
      </tp>
      <tp>
        <v>132.92000000000002</v>
        <stp/>
        <stp>ContractData</stp>
        <stp>S.UHS</stp>
        <stp>Open</stp>
        <stp/>
        <stp>T</stp>
        <tr r="E463" s="2"/>
      </tp>
      <tp>
        <v>132.56</v>
        <stp/>
        <stp>ContractData</stp>
        <stp>S.RSG</stp>
        <stp>High</stp>
        <stp/>
        <stp>T</stp>
        <tr r="F406" s="2"/>
      </tp>
      <tp>
        <v>228</v>
        <stp/>
        <stp>ContractData</stp>
        <stp>S.RMD</stp>
        <stp>High</stp>
        <stp/>
        <stp>T</stp>
        <tr r="F401" s="2"/>
      </tp>
      <tp>
        <v>33.61</v>
        <stp/>
        <stp>ContractData</stp>
        <stp>S.ROL</stp>
        <stp>High</stp>
        <stp/>
        <stp>T</stp>
        <tr r="F403" s="2"/>
      </tp>
      <tp>
        <v>259.86</v>
        <stp/>
        <stp>ContractData</stp>
        <stp>S.ROK</stp>
        <stp>High</stp>
        <stp/>
        <stp>T</stp>
        <tr r="F402" s="2"/>
      </tp>
      <tp>
        <v>454.92</v>
        <stp/>
        <stp>ContractData</stp>
        <stp>S.ROP</stp>
        <stp>High</stp>
        <stp/>
        <stp>T</stp>
        <tr r="F404" s="2"/>
      </tp>
      <tp>
        <v>186.63</v>
        <stp/>
        <stp>ContractData</stp>
        <stp>S.UPS</stp>
        <stp>Open</stp>
        <stp/>
        <stp>T</stp>
        <tr r="E467" s="2"/>
      </tp>
      <tp>
        <v>112.10000000000001</v>
        <stp/>
        <stp>ContractData</stp>
        <stp>S.RHI</stp>
        <stp>High</stp>
        <stp/>
        <stp>T</stp>
        <tr r="F398" s="2"/>
      </tp>
      <tp>
        <v>308.95999999999998</v>
        <stp/>
        <stp>ContractData</stp>
        <stp>S.URI</stp>
        <stp>Open</stp>
        <stp/>
        <stp>T</stp>
        <tr r="E468" s="2"/>
      </tp>
      <tp>
        <v>102.99000000000001</v>
        <stp/>
        <stp>ContractData</stp>
        <stp>S.RJF</stp>
        <stp>High</stp>
        <stp/>
        <stp>T</stp>
        <tr r="F399" s="2"/>
      </tp>
      <tp>
        <v>50.49</v>
        <stp/>
        <stp>ContractData</stp>
        <stp>S.USB</stp>
        <stp>Open</stp>
        <stp/>
        <stp>T</stp>
        <tr r="E469" s="2"/>
      </tp>
      <tp>
        <v>70.16</v>
        <stp/>
        <stp>ContractData</stp>
        <stp>S.REG</stp>
        <stp>High</stp>
        <stp/>
        <stp>T</stp>
        <tr r="F395" s="2"/>
      </tp>
      <tp>
        <v>81.99</v>
        <stp/>
        <stp>ContractData</stp>
        <stp>S.RCL</stp>
        <stp>High</stp>
        <stp/>
        <stp>T</stp>
        <tr r="F393" s="2"/>
      </tp>
      <tp>
        <v>87.93</v>
        <stp/>
        <stp>ContractData</stp>
        <stp>S.PYPL</stp>
        <stp>High</stp>
        <stp/>
        <stp>T</stp>
        <tr r="F390" s="2"/>
      </tp>
      <tp>
        <v>72.3</v>
        <stp/>
        <stp>ContractData</stp>
        <stp>S.WYNN</stp>
        <stp>High</stp>
        <stp/>
        <stp>T</stp>
        <tr r="F498" s="2"/>
      </tp>
      <tp>
        <v>335.03000000000003</v>
        <stp/>
        <stp>ContractData</stp>
        <stp>S.BRKB</stp>
        <stp>LastTrade</stp>
        <stp/>
        <stp>T</stp>
        <tr r="B73" s="2"/>
      </tp>
      <tp>
        <v>117.18</v>
        <stp/>
        <stp>ContractData</stp>
        <stp>S.SWKS</stp>
        <stp>LastTrade</stp>
        <stp/>
        <stp>T</stp>
        <tr r="B429" s="2"/>
      </tp>
      <tp>
        <v>618.29</v>
        <stp/>
        <stp>ContractData</stp>
        <stp>S.TDG</stp>
        <stp>Open</stp>
        <stp/>
        <stp>T</stp>
        <tr r="E435" s="2"/>
      </tp>
      <tp>
        <v>465.79</v>
        <stp/>
        <stp>ContractData</stp>
        <stp>S.TDY</stp>
        <stp>Open</stp>
        <stp/>
        <stp>T</stp>
        <tr r="E436" s="2"/>
      </tp>
      <tp>
        <v>121.77</v>
        <stp/>
        <stp>ContractData</stp>
        <stp>S.TEL</stp>
        <stp>Open</stp>
        <stp/>
        <stp>T</stp>
        <tr r="E438" s="2"/>
      </tp>
      <tp>
        <v>108.60000000000001</v>
        <stp/>
        <stp>ContractData</stp>
        <stp>S.TER</stp>
        <stp>Open</stp>
        <stp/>
        <stp>T</stp>
        <tr r="E439" s="2"/>
      </tp>
      <tp>
        <v>50.25</v>
        <stp/>
        <stp>ContractData</stp>
        <stp>S.TFC</stp>
        <stp>Open</stp>
        <stp/>
        <stp>T</stp>
        <tr r="E440" s="2"/>
      </tp>
      <tp>
        <v>319.35000000000002</v>
        <stp/>
        <stp>ContractData</stp>
        <stp>S.TFX</stp>
        <stp>Open</stp>
        <stp/>
        <stp>T</stp>
        <tr r="E441" s="2"/>
      </tp>
      <tp>
        <v>239.99</v>
        <stp/>
        <stp>ContractData</stp>
        <stp>S.TGT</stp>
        <stp>Open</stp>
        <stp/>
        <stp>T</stp>
        <tr r="E442" s="2"/>
      </tp>
      <tp>
        <v>252.43</v>
        <stp/>
        <stp>ContractData</stp>
        <stp>S.SYK</stp>
        <stp>High</stp>
        <stp/>
        <stp>T</stp>
        <tr r="F431" s="2"/>
      </tp>
      <tp>
        <v>38.1</v>
        <stp/>
        <stp>ContractData</stp>
        <stp>S.SYF</stp>
        <stp>High</stp>
        <stp/>
        <stp>T</stp>
        <tr r="F430" s="2"/>
      </tp>
      <tp>
        <v>89.66</v>
        <stp/>
        <stp>ContractData</stp>
        <stp>S.SYY</stp>
        <stp>High</stp>
        <stp/>
        <stp>T</stp>
        <tr r="F432" s="2"/>
      </tp>
      <tp>
        <v>53.75</v>
        <stp/>
        <stp>ContractData</stp>
        <stp>S.TAP</stp>
        <stp>Open</stp>
        <stp/>
        <stp>T</stp>
        <tr r="E434" s="2"/>
      </tp>
      <tp>
        <v>546.49</v>
        <stp/>
        <stp>ContractData</stp>
        <stp>S.TMO</stp>
        <stp>Open</stp>
        <stp/>
        <stp>T</stp>
        <tr r="E444" s="2"/>
      </tp>
      <tp>
        <v>237.07</v>
        <stp/>
        <stp>ContractData</stp>
        <stp>S.STE</stp>
        <stp>High</stp>
        <stp/>
        <stp>T</stp>
        <tr r="F424" s="2"/>
      </tp>
      <tp>
        <v>82.710000000000008</v>
        <stp/>
        <stp>ContractData</stp>
        <stp>S.STX</stp>
        <stp>High</stp>
        <stp/>
        <stp>T</stp>
        <tr r="F426" s="2"/>
      </tp>
      <tp>
        <v>251.82</v>
        <stp/>
        <stp>ContractData</stp>
        <stp>S.STZ</stp>
        <stp>High</stp>
        <stp/>
        <stp>T</stp>
        <tr r="F427" s="2"/>
      </tp>
      <tp>
        <v>70.19</v>
        <stp/>
        <stp>ContractData</stp>
        <stp>S.STT</stp>
        <stp>High</stp>
        <stp/>
        <stp>T</stp>
        <tr r="F425" s="2"/>
      </tp>
      <tp>
        <v>141.4</v>
        <stp/>
        <stp>ContractData</stp>
        <stp>S.SWK</stp>
        <stp>High</stp>
        <stp/>
        <stp>T</stp>
        <tr r="F428" s="2"/>
      </tp>
      <tp>
        <v>125.88000000000001</v>
        <stp/>
        <stp>ContractData</stp>
        <stp>S.SPG</stp>
        <stp>High</stp>
        <stp/>
        <stp>T</stp>
        <tr r="F421" s="2"/>
      </tp>
      <tp>
        <v>425.62</v>
        <stp/>
        <stp>ContractData</stp>
        <stp>S.SPY</stp>
        <stp>High</stp>
        <stp/>
        <stp>T</stp>
        <tr r="F4" s="1"/>
      </tp>
      <tp>
        <v>62.29</v>
        <stp/>
        <stp>ContractData</stp>
        <stp>S.TJX</stp>
        <stp>Open</stp>
        <stp/>
        <stp>T</stp>
        <tr r="E443" s="2"/>
      </tp>
      <tp>
        <v>168.57</v>
        <stp/>
        <stp>ContractData</stp>
        <stp>S.SRE</stp>
        <stp>High</stp>
        <stp/>
        <stp>T</stp>
        <tr r="F423" s="2"/>
      </tp>
      <tp>
        <v>40.03</v>
        <stp/>
        <stp>ContractData</stp>
        <stp>S.SLB</stp>
        <stp>High</stp>
        <stp/>
        <stp>T</stp>
        <tr r="F417" s="2"/>
      </tp>
      <tp>
        <v>221.02</v>
        <stp/>
        <stp>ContractData</stp>
        <stp>S.SNA</stp>
        <stp>High</stp>
        <stp/>
        <stp>T</stp>
        <tr r="F418" s="2"/>
      </tp>
      <tp>
        <v>32.67</v>
        <stp/>
        <stp>ContractData</stp>
        <stp>S.TPR</stp>
        <stp>Open</stp>
        <stp/>
        <stp>T</stp>
        <tr r="E446" s="2"/>
      </tp>
      <tp>
        <v>247.08</v>
        <stp/>
        <stp>ContractData</stp>
        <stp>S.SHW</stp>
        <stp>High</stp>
        <stp/>
        <stp>T</stp>
        <tr r="F414" s="2"/>
      </tp>
      <tp>
        <v>172.45000000000002</v>
        <stp/>
        <stp>ContractData</stp>
        <stp>S.TRV</stp>
        <stp>Open</stp>
        <stp/>
        <stp>T</stp>
        <tr r="E449" s="2"/>
      </tp>
      <tp>
        <v>94.68</v>
        <stp/>
        <stp>ContractData</stp>
        <stp>S.TSN</stp>
        <stp>Open</stp>
        <stp/>
        <stp>T</stp>
        <tr r="E452" s="2"/>
      </tp>
      <tp>
        <v>142.02000000000001</v>
        <stp/>
        <stp>ContractData</stp>
        <stp>S.SJM</stp>
        <stp>High</stp>
        <stp/>
        <stp>T</stp>
        <tr r="F416" s="2"/>
      </tp>
      <tp>
        <v>65.17</v>
        <stp/>
        <stp>ContractData</stp>
        <stp>S.SEE</stp>
        <stp>High</stp>
        <stp/>
        <stp>T</stp>
        <tr r="F413" s="2"/>
      </tp>
      <tp>
        <v>173.06</v>
        <stp/>
        <stp>ContractData</stp>
        <stp>S.TXN</stp>
        <stp>Open</stp>
        <stp/>
        <stp>T</stp>
        <tr r="E456" s="2"/>
      </tp>
      <tp>
        <v>67.34</v>
        <stp/>
        <stp>ContractData</stp>
        <stp>S.TXT</stp>
        <stp>Open</stp>
        <stp/>
        <stp>T</stp>
        <tr r="E457" s="2"/>
      </tp>
      <tp>
        <v>382.16</v>
        <stp/>
        <stp>ContractData</stp>
        <stp>S.TYL</stp>
        <stp>Open</stp>
        <stp/>
        <stp>T</stp>
        <tr r="E458" s="2"/>
      </tp>
      <tp>
        <v>71.59</v>
        <stp/>
        <stp>ContractData</stp>
        <stp>S.EVRG</stp>
        <stp>High</stp>
        <stp/>
        <stp>T</stp>
        <tr r="F175" s="2"/>
      </tp>
      <tp>
        <v>749.78</v>
        <stp/>
        <stp>ContractData</stp>
        <stp>S.EQIX</stp>
        <stp>Open</stp>
        <stp/>
        <stp>T</stp>
        <tr r="E168" s="2"/>
      </tp>
      <tp>
        <v>583.82000000000005</v>
        <stp/>
        <stp>ContractData</stp>
        <stp>S.AVGO</stp>
        <stp>High</stp>
        <stp/>
        <stp>T</stp>
        <tr r="F51" s="2"/>
      </tp>
      <tp>
        <v>198.47</v>
        <stp/>
        <stp>ContractData</stp>
        <stp>S.NVDA</stp>
        <stp>High</stp>
        <stp/>
        <stp>T</stp>
        <tr r="F344" s="2"/>
      </tp>
      <tp>
        <v>1.1599999999999999</v>
        <stp/>
        <stp>ContractData</stp>
        <stp>S.TROW</stp>
        <stp>NetLastTradeToday</stp>
        <stp/>
        <stp>T</stp>
        <tr r="C448" s="2"/>
      </tp>
      <tp>
        <v>251.24</v>
        <stp/>
        <stp>ContractData</stp>
        <stp>S.SEDG</stp>
        <stp>LastTrade</stp>
        <stp/>
        <stp>T</stp>
        <tr r="B412" s="2"/>
      </tp>
      <tp>
        <v>-1.2</v>
        <stp/>
        <stp>ContractData</stp>
        <stp>S.LDOS</stp>
        <stp>NetLastTradeToday</stp>
        <stp/>
        <stp>T</stp>
        <tr r="C274" s="2"/>
      </tp>
      <tp>
        <v>196.64000000000001</v>
        <stp/>
        <stp>ContractData</stp>
        <stp>S.NVDA</stp>
        <stp>LastTrade</stp>
        <stp/>
        <stp>T</stp>
        <tr r="B344" s="2"/>
      </tp>
      <tp>
        <v>0.05</v>
        <stp/>
        <stp>ContractData</stp>
        <stp>S.ZION</stp>
        <stp>NetLastTradeToday</stp>
        <stp/>
        <stp>T</stp>
        <tr r="C506" s="2"/>
      </tp>
      <tp>
        <v>2.23</v>
        <stp/>
        <stp>ContractData</stp>
        <stp>S.QCOM</stp>
        <stp>NetLastTradeToday</stp>
        <stp/>
        <stp>T</stp>
        <tr r="C391" s="2"/>
      </tp>
      <tp>
        <v>7.88</v>
        <stp/>
        <stp>ContractData</stp>
        <stp>S.POOL</stp>
        <stp>NetLastTradeToday</stp>
        <stp/>
        <stp>T</stp>
        <tr r="C380" s="2"/>
      </tp>
      <tp>
        <v>0.15</v>
        <stp/>
        <stp>ContractData</stp>
        <stp>S.NLOK</stp>
        <stp>NetLastTradeToday</stp>
        <stp/>
        <stp>T</stp>
        <tr r="C335" s="2"/>
      </tp>
      <tp>
        <v>48.54</v>
        <stp/>
        <stp>ContractData</stp>
        <stp>S.GOOG</stp>
        <stp>NetLastTradeToday</stp>
        <stp/>
        <stp>T</stp>
        <tr r="C210" s="2"/>
      </tp>
      <tp>
        <v>0.36</v>
        <stp/>
        <stp>ContractData</stp>
        <stp>S.CBOE</stp>
        <stp>NetLastTradeToday</stp>
        <stp/>
        <stp>T</stp>
        <tr r="C84" s="2"/>
      </tp>
      <tp>
        <v>52.29</v>
        <stp/>
        <stp>ContractData</stp>
        <stp>S.TWTR</stp>
        <stp>High</stp>
        <stp/>
        <stp>T</stp>
        <tr r="F455" s="2"/>
      </tp>
      <tp>
        <v>20.76</v>
        <stp/>
        <stp>ContractData</stp>
        <stp>S.NWSA</stp>
        <stp>High</stp>
        <stp/>
        <stp>T</stp>
        <tr r="F348" s="2"/>
      </tp>
      <tp>
        <v>377.25</v>
        <stp/>
        <stp>ContractData</stp>
        <stp>S.SPGI</stp>
        <stp>Open</stp>
        <stp/>
        <stp>T</stp>
        <tr r="E422" s="2"/>
      </tp>
      <tp>
        <v>95.39</v>
        <stp/>
        <stp>ContractData</stp>
        <stp>S.IPGP</stp>
        <stp>Open</stp>
        <stp/>
        <stp>T</stp>
        <tr r="E247" s="2"/>
      </tp>
      <tp>
        <v>271.18</v>
        <stp/>
        <stp>ContractData</stp>
        <stp>S.EPAM</stp>
        <stp>Open</stp>
        <stp/>
        <stp>T</stp>
        <tr r="E167" s="2"/>
      </tp>
      <tp>
        <v>400</v>
        <stp/>
        <stp>ContractData</stp>
        <stp>S.MPWR</stp>
        <stp>Open</stp>
        <stp/>
        <stp>T</stp>
        <tr r="E315" s="2"/>
      </tp>
      <tp>
        <v>106.13</v>
        <stp/>
        <stp>ContractData</stp>
        <stp>S.APTV</stp>
        <stp>Open</stp>
        <stp/>
        <stp>T</stp>
        <tr r="E46" s="2"/>
      </tp>
      <tp>
        <v>116.29</v>
        <stp/>
        <stp>ContractData</stp>
        <stp>S.CPRT</stp>
        <stp>Open</stp>
        <stp/>
        <stp>T</stp>
        <tr r="E116" s="2"/>
      </tp>
      <tp>
        <v>117.18</v>
        <stp/>
        <stp>ContractData</stp>
        <stp>S.SWKS</stp>
        <stp>High</stp>
        <stp/>
        <stp>T</stp>
        <tr r="F429" s="2"/>
      </tp>
      <tp>
        <v>0.59</v>
        <stp/>
        <stp>ContractData</stp>
        <stp>S.SBNY</stp>
        <stp>NetLastTradeToday</stp>
        <stp/>
        <stp>T</stp>
        <tr r="C409" s="2"/>
      </tp>
      <tp>
        <v>17.240000000000002</v>
        <stp/>
        <stp>ContractData</stp>
        <stp>S.FTNT</stp>
        <stp>NetLastTradeToday</stp>
        <stp/>
        <stp>T</stp>
        <tr r="C200" s="2"/>
      </tp>
      <tp>
        <v>1.5</v>
        <stp/>
        <stp>ContractData</stp>
        <stp>S.CDNS</stp>
        <stp>NetLastTradeToday</stp>
        <stp/>
        <stp>T</stp>
        <tr r="C89" s="2"/>
      </tp>
      <tp>
        <v>-1.41</v>
        <stp/>
        <stp>ContractData</stp>
        <stp>S.WYNN</stp>
        <stp>NetLastTradeToday</stp>
        <stp/>
        <stp>T</stp>
        <tr r="C498" s="2"/>
      </tp>
      <tp>
        <v>1.44</v>
        <stp/>
        <stp>ContractData</stp>
        <stp>S.PENN</stp>
        <stp>NetLastTradeToday</stp>
        <stp/>
        <stp>T</stp>
        <tr r="C365" s="2"/>
      </tp>
      <tp>
        <v>-5.07</v>
        <stp/>
        <stp>ContractData</stp>
        <stp>S.FANG</stp>
        <stp>NetLastTradeToday</stp>
        <stp/>
        <stp>T</stp>
        <tr r="C182" s="2"/>
      </tp>
      <tp>
        <v>37.090000000000003</v>
        <stp/>
        <stp>ContractData</stp>
        <stp>S.BKNG</stp>
        <stp>NetLastTradeToday</stp>
        <stp/>
        <stp>T</stp>
        <tr r="C67" s="2"/>
      </tp>
      <tp>
        <v>-1.48</v>
        <stp/>
        <stp>ContractData</stp>
        <stp>S.CINF</stp>
        <stp>NetLastTradeToday</stp>
        <stp/>
        <stp>T</stp>
        <tr r="C100" s="2"/>
      </tp>
      <tp>
        <v>117.8</v>
        <stp/>
        <stp>ContractData</stp>
        <stp>S.ANET</stp>
        <stp>LastTrade</stp>
        <stp/>
        <stp>T</stp>
        <tr r="B38" s="2"/>
      </tp>
      <tp>
        <v>10.74</v>
        <stp/>
        <stp>ContractData</stp>
        <stp>S.MRNA</stp>
        <stp>NetLastTradeToday</stp>
        <stp/>
        <stp>T</stp>
        <tr r="C317" s="2"/>
      </tp>
      <tp>
        <v>125.2</v>
        <stp/>
        <stp>ContractData</stp>
        <stp>S.ZBH</stp>
        <stp>Open</stp>
        <stp/>
        <stp>T</stp>
        <tr r="E504" s="2"/>
      </tp>
      <tp>
        <v>180.69</v>
        <stp/>
        <stp>ContractData</stp>
        <stp>S.ZTS</stp>
        <stp>Open</stp>
        <stp/>
        <stp>T</stp>
        <tr r="E507" s="2"/>
      </tp>
      <tp>
        <v>136.46</v>
        <stp/>
        <stp>ContractData</stp>
        <stp>S.TTWO</stp>
        <stp>High</stp>
        <stp/>
        <stp>T</stp>
        <tr r="F454" s="2"/>
      </tp>
      <tp>
        <v>78.41</v>
        <stp/>
        <stp>ContractData</stp>
        <stp>S.ATVI</stp>
        <stp>High</stp>
        <stp/>
        <stp>T</stp>
        <tr r="F49" s="2"/>
      </tp>
      <tp>
        <v>57.24</v>
        <stp/>
        <stp>ContractData</stp>
        <stp>S.CTVA</stp>
        <stp>High</stp>
        <stp/>
        <stp>T</stp>
        <tr r="F126" s="2"/>
      </tp>
      <tp>
        <v>978.97</v>
        <stp/>
        <stp>ContractData</stp>
        <stp>S.TSLA</stp>
        <stp>Open</stp>
        <stp/>
        <stp>T</stp>
        <tr r="E451" s="2"/>
      </tp>
      <tp>
        <v>83.9</v>
        <stp/>
        <stp>ContractData</stp>
        <stp>S.CTSH</stp>
        <stp>High</stp>
        <stp/>
        <stp>T</stp>
        <tr r="F125" s="2"/>
      </tp>
      <tp>
        <v>103.2</v>
        <stp/>
        <stp>ContractData</stp>
        <stp>S.ETSY</stp>
        <stp>High</stp>
        <stp/>
        <stp>T</stp>
        <tr r="F174" s="2"/>
      </tp>
      <tp>
        <v>28.35</v>
        <stp/>
        <stp>ContractData</stp>
        <stp>S.CTRA</stp>
        <stp>High</stp>
        <stp/>
        <stp>T</stp>
        <tr r="F124" s="2"/>
      </tp>
      <tp>
        <v>10.3</v>
        <stp/>
        <stp>ContractData</stp>
        <stp>S.VTRS</stp>
        <stp>High</stp>
        <stp/>
        <stp>T</stp>
        <tr r="F479" s="2"/>
      </tp>
      <tp>
        <v>105.65</v>
        <stp/>
        <stp>ContractData</stp>
        <stp>S.NTRS</stp>
        <stp>High</stp>
        <stp/>
        <stp>T</stp>
        <tr r="F342" s="2"/>
      </tp>
      <tp>
        <v>87.15</v>
        <stp/>
        <stp>ContractData</stp>
        <stp>S.HSIC</stp>
        <stp>Open</stp>
        <stp/>
        <stp>T</stp>
        <tr r="E231" s="2"/>
      </tp>
      <tp>
        <v>273.29000000000002</v>
        <stp/>
        <stp>ContractData</stp>
        <stp>S.MSFT</stp>
        <stp>Open</stp>
        <stp/>
        <stp>T</stp>
        <tr r="E321" s="2"/>
      </tp>
      <tp>
        <v>205.01</v>
        <stp/>
        <stp>ContractData</stp>
        <stp>S.TSCO</stp>
        <stp>Open</stp>
        <stp/>
        <stp>T</stp>
        <tr r="E450" s="2"/>
      </tp>
      <tp>
        <v>51.45</v>
        <stp/>
        <stp>ContractData</stp>
        <stp>S.CSCO</stp>
        <stp>Open</stp>
        <stp/>
        <stp>T</stp>
        <tr r="E120" s="2"/>
      </tp>
      <tp>
        <v>451.84000000000003</v>
        <stp/>
        <stp>ContractData</stp>
        <stp>S.MSCI</stp>
        <stp>Open</stp>
        <stp/>
        <stp>T</stp>
        <tr r="E320" s="2"/>
      </tp>
      <tp>
        <v>101.56</v>
        <stp/>
        <stp>ContractData</stp>
        <stp>S.CTXS</stp>
        <stp>High</stp>
        <stp/>
        <stp>T</stp>
        <tr r="F127" s="2"/>
      </tp>
      <tp>
        <v>82.94</v>
        <stp/>
        <stp>ContractData</stp>
        <stp>S.MTCH</stp>
        <stp>High</stp>
        <stp/>
        <stp>T</stp>
        <tr r="F324" s="2"/>
      </tp>
      <tp>
        <v>76.710000000000008</v>
        <stp/>
        <stp>ContractData</stp>
        <stp>S.NTAP</stp>
        <stp>High</stp>
        <stp/>
        <stp>T</stp>
        <tr r="F341" s="2"/>
      </tp>
      <tp>
        <v>409.21000000000004</v>
        <stp/>
        <stp>ContractData</stp>
        <stp>S.CTAS</stp>
        <stp>High</stp>
        <stp/>
        <stp>T</stp>
        <tr r="F122" s="2"/>
      </tp>
      <tp>
        <v>322.09000000000003</v>
        <stp/>
        <stp>ContractData</stp>
        <stp>S.FTNT</stp>
        <stp>High</stp>
        <stp/>
        <stp>T</stp>
        <tr r="F200" s="2"/>
      </tp>
      <tp>
        <v>91.59</v>
        <stp/>
        <stp>ContractData</stp>
        <stp>S.CTLT</stp>
        <stp>High</stp>
        <stp/>
        <stp>T</stp>
        <tr r="F123" s="2"/>
      </tp>
      <tp>
        <v>250.29</v>
        <stp/>
        <stp>ContractData</stp>
        <stp>S.ISRG</stp>
        <stp>Open</stp>
        <stp/>
        <stp>T</stp>
        <tr r="E251" s="2"/>
      </tp>
      <tp>
        <v>76.03</v>
        <stp/>
        <stp>ContractData</stp>
        <stp>S.OTIS</stp>
        <stp>High</stp>
        <stp/>
        <stp>T</stp>
        <tr r="F357" s="2"/>
      </tp>
      <tp>
        <v>277.34000000000003</v>
        <stp/>
        <stp>ContractData</stp>
        <stp>S.ODFL</stp>
        <stp>LastTrade</stp>
        <stp/>
        <stp>T</stp>
        <tr r="B351" s="2"/>
      </tp>
      <tp>
        <v>1.3</v>
        <stp/>
        <stp>ContractData</stp>
        <stp>S.GRMN</stp>
        <stp>NetLastTradeToday</stp>
        <stp/>
        <stp>T</stp>
        <tr r="C214" s="2"/>
      </tp>
      <tp>
        <v>-0.03</v>
        <stp/>
        <stp>ContractData</stp>
        <stp>S.LUMN</stp>
        <stp>NetLastTradeToday</stp>
        <stp/>
        <stp>T</stp>
        <tr r="C286" s="2"/>
      </tp>
      <tp>
        <v>-5.33</v>
        <stp/>
        <stp>ContractData</stp>
        <stp>S.ILMN</stp>
        <stp>NetLastTradeToday</stp>
        <stp/>
        <stp>T</stp>
        <tr r="C241" s="2"/>
      </tp>
      <tp>
        <v>278.01</v>
        <stp/>
        <stp>ContractData</stp>
        <stp>S.MSFT</stp>
        <stp>LastTrade</stp>
        <stp/>
        <stp>T</stp>
        <tr r="B321" s="2"/>
      </tp>
      <tp>
        <v>4.6500000000000004</v>
        <stp/>
        <stp>ContractData</stp>
        <stp>S.ABMD</stp>
        <stp>NetLastTradeToday</stp>
        <stp/>
        <stp>T</stp>
        <tr r="C9" s="2"/>
      </tp>
      <tp>
        <v>1.32</v>
        <stp/>
        <stp>ContractData</stp>
        <stp>S.TRMB</stp>
        <stp>NetLastTradeToday</stp>
        <stp/>
        <stp>T</stp>
        <tr r="C447" s="2"/>
      </tp>
      <tp>
        <v>121.5</v>
        <stp/>
        <stp>ContractData</stp>
        <stp>S.YUM</stp>
        <stp>Open</stp>
        <stp/>
        <stp>T</stp>
        <tr r="E503" s="2"/>
      </tp>
      <tp>
        <v>139.9</v>
        <stp/>
        <stp>ContractData</stp>
        <stp>S.MRNA</stp>
        <stp>Open</stp>
        <stp/>
        <stp>T</stp>
        <tr r="E317" s="2"/>
      </tp>
      <tp>
        <v>134</v>
        <stp/>
        <stp>ContractData</stp>
        <stp>S.TROW</stp>
        <stp>Open</stp>
        <stp/>
        <stp>T</stp>
        <tr r="E448" s="2"/>
      </tp>
      <tp>
        <v>706.94</v>
        <stp/>
        <stp>ContractData</stp>
        <stp>S.ORLY</stp>
        <stp>Open</stp>
        <stp/>
        <stp>T</stp>
        <tr r="E356" s="2"/>
      </tp>
      <tp>
        <v>110.14</v>
        <stp/>
        <stp>ContractData</stp>
        <stp>S.GRMN</stp>
        <stp>Open</stp>
        <stp/>
        <stp>T</stp>
        <tr r="E214" s="2"/>
      </tp>
      <tp>
        <v>66.040000000000006</v>
        <stp/>
        <stp>ContractData</stp>
        <stp>S.TRMB</stp>
        <stp>Open</stp>
        <stp/>
        <stp>T</stp>
        <tr r="E447" s="2"/>
      </tp>
      <tp>
        <v>332.3</v>
        <stp/>
        <stp>ContractData</stp>
        <stp>S.BRKB</stp>
        <stp>Open</stp>
        <stp/>
        <stp>T</stp>
        <tr r="E73" s="2"/>
      </tp>
      <tp>
        <v>76.2</v>
        <stp/>
        <stp>ContractData</stp>
        <stp>S.ORCL</stp>
        <stp>Open</stp>
        <stp/>
        <stp>T</stp>
        <tr r="E355" s="2"/>
      </tp>
      <tp>
        <v>460.48</v>
        <stp/>
        <stp>ContractData</stp>
        <stp>S.LRCX</stp>
        <stp>Open</stp>
        <stp/>
        <stp>T</stp>
        <tr r="E285" s="2"/>
      </tp>
      <tp>
        <v>40.93</v>
        <stp/>
        <stp>ContractData</stp>
        <stp>S.XRAY</stp>
        <stp>Open</stp>
        <stp/>
        <stp>T</stp>
        <tr r="E501" s="2"/>
      </tp>
      <tp>
        <v>110.99000000000001</v>
        <stp/>
        <stp>ContractData</stp>
        <stp>S.QRVO</stp>
        <stp>Open</stp>
        <stp/>
        <stp>T</stp>
        <tr r="E392" s="2"/>
      </tp>
      <tp>
        <v>10.97</v>
        <stp/>
        <stp>ContractData</stp>
        <stp>S.LUMN</stp>
        <stp>High</stp>
        <stp/>
        <stp>T</stp>
        <tr r="F286" s="2"/>
      </tp>
      <tp>
        <v>270</v>
        <stp/>
        <stp>ContractData</stp>
        <stp>S.VRTX</stp>
        <stp>Open</stp>
        <stp/>
        <stp>T</stp>
        <tr r="E477" s="2"/>
      </tp>
      <tp>
        <v>206.29</v>
        <stp/>
        <stp>ContractData</stp>
        <stp>S.VRSN</stp>
        <stp>Open</stp>
        <stp/>
        <stp>T</stp>
        <tr r="E476" s="2"/>
      </tp>
      <tp>
        <v>211</v>
        <stp/>
        <stp>ContractData</stp>
        <stp>S.VRSK</stp>
        <stp>Open</stp>
        <stp/>
        <stp>T</stp>
        <tr r="E475" s="2"/>
      </tp>
      <tp>
        <v>581.19000000000005</v>
        <stp/>
        <stp>ContractData</stp>
        <stp>S.AVGO</stp>
        <stp>LastTrade</stp>
        <stp/>
        <stp>T</stp>
        <tr r="B51" s="2"/>
      </tp>
      <tp>
        <v>688.85</v>
        <stp/>
        <stp>ContractData</stp>
        <stp>S.REGN</stp>
        <stp>LastTrade</stp>
        <stp/>
        <stp>T</stp>
        <tr r="B396" s="2"/>
      </tp>
      <tp>
        <v>251.07</v>
        <stp/>
        <stp>ContractData</stp>
        <stp>S.AMGN</stp>
        <stp>LastTrade</stp>
        <stp/>
        <stp>T</stp>
        <tr r="B34" s="2"/>
      </tp>
      <tp>
        <v>370.97</v>
        <stp/>
        <stp>ContractData</stp>
        <stp>S.ALGN</stp>
        <stp>LastTrade</stp>
        <stp/>
        <stp>T</stp>
        <tr r="B26" s="2"/>
      </tp>
      <tp>
        <v>378.18</v>
        <stp/>
        <stp>ContractData</stp>
        <stp>S.SPGI</stp>
        <stp>LastTrade</stp>
        <stp/>
        <stp>T</stp>
        <tr r="B422" s="2"/>
      </tp>
      <tp>
        <v>0.74</v>
        <stp/>
        <stp>ContractData</stp>
        <stp>S.MDLZ</stp>
        <stp>NetLastTradeToday</stp>
        <stp/>
        <stp>T</stp>
        <tr r="C300" s="2"/>
      </tp>
      <tp>
        <v>2.21</v>
        <stp/>
        <stp>ContractData</stp>
        <stp>S.ORLY</stp>
        <stp>NetLastTradeToday</stp>
        <stp/>
        <stp>T</stp>
        <tr r="C356" s="2"/>
      </tp>
      <tp>
        <v>-6.5600000000000005</v>
        <stp/>
        <stp>ContractData</stp>
        <stp>S.NFLX</stp>
        <stp>NetLastTradeToday</stp>
        <stp/>
        <stp>T</stp>
        <tr r="C332" s="2"/>
      </tp>
      <tp>
        <v>-1.36</v>
        <stp/>
        <stp>ContractData</stp>
        <stp>S.HOLX</stp>
        <stp>NetLastTradeToday</stp>
        <stp/>
        <stp>T</stp>
        <tr r="C226" s="2"/>
      </tp>
      <tp>
        <v>-0.73</v>
        <stp/>
        <stp>ContractData</stp>
        <stp>S.CTLT</stp>
        <stp>NetLastTradeToday</stp>
        <stp/>
        <stp>T</stp>
        <tr r="C123" s="2"/>
      </tp>
      <tp>
        <v>0.37</v>
        <stp/>
        <stp>ContractData</stp>
        <stp>S.WELL</stp>
        <stp>NetLastTradeToday</stp>
        <stp/>
        <stp>T</stp>
        <tr r="C487" s="2"/>
      </tp>
      <tp>
        <v>0.05</v>
        <stp/>
        <stp>ContractData</stp>
        <stp>S.NCLH</stp>
        <stp>NetLastTradeToday</stp>
        <stp/>
        <stp>T</stp>
        <tr r="C327" s="2"/>
      </tp>
      <tp>
        <v>-0.57000000000000006</v>
        <stp/>
        <stp>ContractData</stp>
        <stp>S.ALLE</stp>
        <stp>NetLastTradeToday</stp>
        <stp/>
        <stp>T</stp>
        <tr r="C29" s="2"/>
      </tp>
      <tp>
        <v>-0.1</v>
        <stp/>
        <stp>ContractData</stp>
        <stp>S.GILD</stp>
        <stp>NetLastTradeToday</stp>
        <stp/>
        <stp>T</stp>
        <tr r="C204" s="2"/>
      </tp>
      <tp>
        <v>96</v>
        <stp/>
        <stp>ContractData</stp>
        <stp>S.IPGP</stp>
        <stp>LastTrade</stp>
        <stp/>
        <stp>T</stp>
        <tr r="B247" s="2"/>
      </tp>
      <tp>
        <v>0.3</v>
        <stp/>
        <stp>ContractData</stp>
        <stp>S.TSLA</stp>
        <stp>NetLastTradeToday</stp>
        <stp/>
        <stp>T</stp>
        <tr r="C451" s="2"/>
      </tp>
      <tp>
        <v>74.650000000000006</v>
        <stp/>
        <stp>ContractData</stp>
        <stp>S.XEL</stp>
        <stp>Open</stp>
        <stp/>
        <stp>T</stp>
        <tr r="E499" s="2"/>
      </tp>
      <tp>
        <v>142.45000000000002</v>
        <stp/>
        <stp>ContractData</stp>
        <stp>S.XLK</stp>
        <stp>Open</stp>
        <stp/>
        <stp>T</stp>
        <tr r="E12" s="1"/>
      </tp>
      <tp>
        <v>97.86</v>
        <stp/>
        <stp>ContractData</stp>
        <stp>S.XLI</stp>
        <stp>Open</stp>
        <stp/>
        <stp>T</stp>
        <tr r="E11" s="1"/>
      </tp>
      <tp>
        <v>35.869999999999997</v>
        <stp/>
        <stp>ContractData</stp>
        <stp>S.XLF</stp>
        <stp>Open</stp>
        <stp/>
        <stp>T</stp>
        <tr r="E10" s="1"/>
      </tp>
      <tp>
        <v>73.8</v>
        <stp/>
        <stp>ContractData</stp>
        <stp>S.XLE</stp>
        <stp>Open</stp>
        <stp/>
        <stp>T</stp>
        <tr r="E9" s="1"/>
      </tp>
      <tp>
        <v>84.83</v>
        <stp/>
        <stp>ContractData</stp>
        <stp>S.XLB</stp>
        <stp>Open</stp>
        <stp/>
        <stp>T</stp>
        <tr r="E7" s="1"/>
      </tp>
      <tp>
        <v>61.2</v>
        <stp/>
        <stp>ContractData</stp>
        <stp>S.XLC</stp>
        <stp>Open</stp>
        <stp/>
        <stp>T</stp>
        <tr r="E8" s="1"/>
      </tp>
      <tp>
        <v>174.28</v>
        <stp/>
        <stp>ContractData</stp>
        <stp>S.XLY</stp>
        <stp>Open</stp>
        <stp/>
        <stp>T</stp>
        <tr r="E17" s="1"/>
      </tp>
      <tp>
        <v>133.28</v>
        <stp/>
        <stp>ContractData</stp>
        <stp>S.XLV</stp>
        <stp>Open</stp>
        <stp/>
        <stp>T</stp>
        <tr r="E16" s="1"/>
      </tp>
      <tp>
        <v>74.510000000000005</v>
        <stp/>
        <stp>ContractData</stp>
        <stp>S.XLU</stp>
        <stp>Open</stp>
        <stp/>
        <stp>T</stp>
        <tr r="E15" s="1"/>
      </tp>
      <tp>
        <v>79.489999999999995</v>
        <stp/>
        <stp>ContractData</stp>
        <stp>S.XLP</stp>
        <stp>Open</stp>
        <stp/>
        <stp>T</stp>
        <tr r="E13" s="1"/>
      </tp>
      <tp>
        <v>82.37</v>
        <stp/>
        <stp>ContractData</stp>
        <stp>S.XOM</stp>
        <stp>Open</stp>
        <stp/>
        <stp>T</stp>
        <tr r="E500" s="2"/>
      </tp>
      <tp>
        <v>85.5</v>
        <stp/>
        <stp>ContractData</stp>
        <stp>S.XTL</stp>
        <stp>Open</stp>
        <stp/>
        <stp>T</stp>
        <tr r="E18" s="1"/>
      </tp>
      <tp>
        <v>84.41</v>
        <stp/>
        <stp>ContractData</stp>
        <stp>S.XYL</stp>
        <stp>Open</stp>
        <stp/>
        <stp>T</stp>
        <tr r="E502" s="2"/>
      </tp>
      <tp>
        <v>114.05</v>
        <stp/>
        <stp>ContractData</stp>
        <stp>S.QRVO</stp>
        <stp>High</stp>
        <stp/>
        <stp>T</stp>
        <tr r="F392" s="2"/>
      </tp>
      <tp>
        <v>10.74</v>
        <stp/>
        <stp>ContractData</stp>
        <stp>S.LUMN</stp>
        <stp>Open</stp>
        <stp/>
        <stp>T</stp>
        <tr r="E286" s="2"/>
      </tp>
      <tp>
        <v>271.73</v>
        <stp/>
        <stp>ContractData</stp>
        <stp>S.VRTX</stp>
        <stp>High</stp>
        <stp/>
        <stp>T</stp>
        <tr r="F477" s="2"/>
      </tp>
      <tp>
        <v>209.77</v>
        <stp/>
        <stp>ContractData</stp>
        <stp>S.VRSN</stp>
        <stp>High</stp>
        <stp/>
        <stp>T</stp>
        <tr r="F476" s="2"/>
      </tp>
      <tp>
        <v>212.61</v>
        <stp/>
        <stp>ContractData</stp>
        <stp>S.VRSK</stp>
        <stp>High</stp>
        <stp/>
        <stp>T</stp>
        <tr r="F475" s="2"/>
      </tp>
      <tp>
        <v>76.39</v>
        <stp/>
        <stp>ContractData</stp>
        <stp>S.ORCL</stp>
        <stp>High</stp>
        <stp/>
        <stp>T</stp>
        <tr r="F355" s="2"/>
      </tp>
      <tp>
        <v>480.36</v>
        <stp/>
        <stp>ContractData</stp>
        <stp>S.LRCX</stp>
        <stp>High</stp>
        <stp/>
        <stp>T</stp>
        <tr r="F285" s="2"/>
      </tp>
      <tp>
        <v>41.5</v>
        <stp/>
        <stp>ContractData</stp>
        <stp>S.XRAY</stp>
        <stp>High</stp>
        <stp/>
        <stp>T</stp>
        <tr r="F501" s="2"/>
      </tp>
      <tp>
        <v>135.44999999999999</v>
        <stp/>
        <stp>ContractData</stp>
        <stp>S.TROW</stp>
        <stp>High</stp>
        <stp/>
        <stp>T</stp>
        <tr r="F448" s="2"/>
      </tp>
      <tp>
        <v>151.37</v>
        <stp/>
        <stp>ContractData</stp>
        <stp>S.MRNA</stp>
        <stp>High</stp>
        <stp/>
        <stp>T</stp>
        <tr r="F317" s="2"/>
      </tp>
      <tp>
        <v>111.8</v>
        <stp/>
        <stp>ContractData</stp>
        <stp>S.GRMN</stp>
        <stp>High</stp>
        <stp/>
        <stp>T</stp>
        <tr r="F214" s="2"/>
      </tp>
      <tp>
        <v>67.73</v>
        <stp/>
        <stp>ContractData</stp>
        <stp>S.TRMB</stp>
        <stp>High</stp>
        <stp/>
        <stp>T</stp>
        <tr r="F447" s="2"/>
      </tp>
      <tp>
        <v>709.98</v>
        <stp/>
        <stp>ContractData</stp>
        <stp>S.ORLY</stp>
        <stp>High</stp>
        <stp/>
        <stp>T</stp>
        <tr r="F356" s="2"/>
      </tp>
      <tp>
        <v>335.07</v>
        <stp/>
        <stp>ContractData</stp>
        <stp>S.BRKB</stp>
        <stp>High</stp>
        <stp/>
        <stp>T</stp>
        <tr r="F73" s="2"/>
      </tp>
      <tp>
        <v>2.08</v>
        <stp/>
        <stp>ContractData</stp>
        <stp>S.SWKS</stp>
        <stp>NetLastTradeToday</stp>
        <stp/>
        <stp>T</stp>
        <tr r="C429" s="2"/>
      </tp>
      <tp>
        <v>-0.53</v>
        <stp/>
        <stp>ContractData</stp>
        <stp>S.BRKB</stp>
        <stp>NetLastTradeToday</stp>
        <stp/>
        <stp>T</stp>
        <tr r="C73" s="2"/>
      </tp>
      <tp>
        <v>84.41</v>
        <stp/>
        <stp>ContractData</stp>
        <stp>S.XYL</stp>
        <stp>High</stp>
        <stp/>
        <stp>T</stp>
        <tr r="F502" s="2"/>
      </tp>
      <tp>
        <v>86.5</v>
        <stp/>
        <stp>ContractData</stp>
        <stp>S.XTL</stp>
        <stp>High</stp>
        <stp/>
        <stp>T</stp>
        <tr r="F18" s="1"/>
      </tp>
      <tp>
        <v>97.92</v>
        <stp/>
        <stp>ContractData</stp>
        <stp>S.XLI</stp>
        <stp>High</stp>
        <stp/>
        <stp>T</stp>
        <tr r="F11" s="1"/>
      </tp>
      <tp>
        <v>144.03</v>
        <stp/>
        <stp>ContractData</stp>
        <stp>S.XLK</stp>
        <stp>High</stp>
        <stp/>
        <stp>T</stp>
        <tr r="F12" s="1"/>
      </tp>
      <tp>
        <v>73.91</v>
        <stp/>
        <stp>ContractData</stp>
        <stp>S.XLE</stp>
        <stp>High</stp>
        <stp/>
        <stp>T</stp>
        <tr r="F9" s="1"/>
      </tp>
      <tp>
        <v>35.96</v>
        <stp/>
        <stp>ContractData</stp>
        <stp>S.XLF</stp>
        <stp>High</stp>
        <stp/>
        <stp>T</stp>
        <tr r="F10" s="1"/>
      </tp>
      <tp>
        <v>85.05</v>
        <stp/>
        <stp>ContractData</stp>
        <stp>S.XLB</stp>
        <stp>High</stp>
        <stp/>
        <stp>T</stp>
        <tr r="F7" s="1"/>
      </tp>
      <tp>
        <v>61.85</v>
        <stp/>
        <stp>ContractData</stp>
        <stp>S.XLC</stp>
        <stp>High</stp>
        <stp/>
        <stp>T</stp>
        <tr r="F8" s="1"/>
      </tp>
      <tp>
        <v>176.61</v>
        <stp/>
        <stp>ContractData</stp>
        <stp>S.XLY</stp>
        <stp>High</stp>
        <stp/>
        <stp>T</stp>
        <tr r="F17" s="1"/>
      </tp>
      <tp>
        <v>74.55</v>
        <stp/>
        <stp>ContractData</stp>
        <stp>S.XLU</stp>
        <stp>High</stp>
        <stp/>
        <stp>T</stp>
        <tr r="F15" s="1"/>
      </tp>
      <tp>
        <v>133.84</v>
        <stp/>
        <stp>ContractData</stp>
        <stp>S.XLV</stp>
        <stp>High</stp>
        <stp/>
        <stp>T</stp>
        <tr r="F16" s="1"/>
      </tp>
      <tp>
        <v>79.540000000000006</v>
        <stp/>
        <stp>ContractData</stp>
        <stp>S.XLP</stp>
        <stp>High</stp>
        <stp/>
        <stp>T</stp>
        <tr r="F13" s="1"/>
      </tp>
      <tp>
        <v>82.37</v>
        <stp/>
        <stp>ContractData</stp>
        <stp>S.XOM</stp>
        <stp>High</stp>
        <stp/>
        <stp>T</stp>
        <tr r="F500" s="2"/>
      </tp>
      <tp>
        <v>74.91</v>
        <stp/>
        <stp>ContractData</stp>
        <stp>S.XEL</stp>
        <stp>High</stp>
        <stp/>
        <stp>T</stp>
        <tr r="F499" s="2"/>
      </tp>
      <tp>
        <v>302.13</v>
        <stp/>
        <stp>ContractData</stp>
        <stp>S.FTNT</stp>
        <stp>Open</stp>
        <stp/>
        <stp>T</stp>
        <tr r="E200" s="2"/>
      </tp>
      <tp>
        <v>89.600000000000009</v>
        <stp/>
        <stp>ContractData</stp>
        <stp>S.CTLT</stp>
        <stp>Open</stp>
        <stp/>
        <stp>T</stp>
        <tr r="E123" s="2"/>
      </tp>
      <tp>
        <v>259.72000000000003</v>
        <stp/>
        <stp>ContractData</stp>
        <stp>S.ISRG</stp>
        <stp>High</stp>
        <stp/>
        <stp>T</stp>
        <tr r="F251" s="2"/>
      </tp>
      <tp>
        <v>75.28</v>
        <stp/>
        <stp>ContractData</stp>
        <stp>S.OTIS</stp>
        <stp>Open</stp>
        <stp/>
        <stp>T</stp>
        <tr r="E357" s="2"/>
      </tp>
      <tp>
        <v>77.05</v>
        <stp/>
        <stp>ContractData</stp>
        <stp>S.MTCH</stp>
        <stp>Open</stp>
        <stp/>
        <stp>T</stp>
        <tr r="E324" s="2"/>
      </tp>
      <tp>
        <v>408.1</v>
        <stp/>
        <stp>ContractData</stp>
        <stp>S.CTAS</stp>
        <stp>Open</stp>
        <stp/>
        <stp>T</stp>
        <tr r="E122" s="2"/>
      </tp>
      <tp>
        <v>75.98</v>
        <stp/>
        <stp>ContractData</stp>
        <stp>S.NTAP</stp>
        <stp>Open</stp>
        <stp/>
        <stp>T</stp>
        <tr r="E341" s="2"/>
      </tp>
      <tp>
        <v>278.18</v>
        <stp/>
        <stp>ContractData</stp>
        <stp>S.MSFT</stp>
        <stp>High</stp>
        <stp/>
        <stp>T</stp>
        <tr r="F321" s="2"/>
      </tp>
      <tp>
        <v>208.86</v>
        <stp/>
        <stp>ContractData</stp>
        <stp>S.TSCO</stp>
        <stp>High</stp>
        <stp/>
        <stp>T</stp>
        <tr r="F450" s="2"/>
      </tp>
      <tp>
        <v>51.64</v>
        <stp/>
        <stp>ContractData</stp>
        <stp>S.CSCO</stp>
        <stp>High</stp>
        <stp/>
        <stp>T</stp>
        <tr r="F120" s="2"/>
      </tp>
      <tp>
        <v>460.44</v>
        <stp/>
        <stp>ContractData</stp>
        <stp>S.MSCI</stp>
        <stp>High</stp>
        <stp/>
        <stp>T</stp>
        <tr r="F320" s="2"/>
      </tp>
      <tp>
        <v>101.31</v>
        <stp/>
        <stp>ContractData</stp>
        <stp>S.CTXS</stp>
        <stp>Open</stp>
        <stp/>
        <stp>T</stp>
        <tr r="E127" s="2"/>
      </tp>
      <tp>
        <v>78.210000000000008</v>
        <stp/>
        <stp>ContractData</stp>
        <stp>S.ATVI</stp>
        <stp>Open</stp>
        <stp/>
        <stp>T</stp>
        <tr r="E49" s="2"/>
      </tp>
      <tp>
        <v>56.89</v>
        <stp/>
        <stp>ContractData</stp>
        <stp>S.CTVA</stp>
        <stp>Open</stp>
        <stp/>
        <stp>T</stp>
        <tr r="E126" s="2"/>
      </tp>
      <tp>
        <v>135.93</v>
        <stp/>
        <stp>ContractData</stp>
        <stp>S.TTWO</stp>
        <stp>Open</stp>
        <stp/>
        <stp>T</stp>
        <tr r="E454" s="2"/>
      </tp>
      <tp>
        <v>1008.62</v>
        <stp/>
        <stp>ContractData</stp>
        <stp>S.TSLA</stp>
        <stp>High</stp>
        <stp/>
        <stp>T</stp>
        <tr r="F451" s="2"/>
      </tp>
      <tp>
        <v>28.080000000000002</v>
        <stp/>
        <stp>ContractData</stp>
        <stp>S.CTRA</stp>
        <stp>Open</stp>
        <stp/>
        <stp>T</stp>
        <tr r="E124" s="2"/>
      </tp>
      <tp>
        <v>10.23</v>
        <stp/>
        <stp>ContractData</stp>
        <stp>S.VTRS</stp>
        <stp>Open</stp>
        <stp/>
        <stp>T</stp>
        <tr r="E479" s="2"/>
      </tp>
      <tp>
        <v>105.55</v>
        <stp/>
        <stp>ContractData</stp>
        <stp>S.NTRS</stp>
        <stp>Open</stp>
        <stp/>
        <stp>T</stp>
        <tr r="E342" s="2"/>
      </tp>
      <tp>
        <v>83.16</v>
        <stp/>
        <stp>ContractData</stp>
        <stp>S.CTSH</stp>
        <stp>Open</stp>
        <stp/>
        <stp>T</stp>
        <tr r="E125" s="2"/>
      </tp>
      <tp>
        <v>96.84</v>
        <stp/>
        <stp>ContractData</stp>
        <stp>S.ETSY</stp>
        <stp>Open</stp>
        <stp/>
        <stp>T</stp>
        <tr r="E174" s="2"/>
      </tp>
      <tp>
        <v>87.66</v>
        <stp/>
        <stp>ContractData</stp>
        <stp>S.HSIC</stp>
        <stp>High</stp>
        <stp/>
        <stp>T</stp>
        <tr r="F231" s="2"/>
      </tp>
      <tp>
        <v>72.73</v>
        <stp/>
        <stp>ContractData</stp>
        <stp>S.O</stp>
        <stp>LastTrade</stp>
        <stp/>
        <stp>T</stp>
        <tr r="B350" s="2"/>
      </tp>
      <tp>
        <v>118.16</v>
        <stp/>
        <stp>ContractData</stp>
        <stp>S.AKAM</stp>
        <stp>LastTrade</stp>
        <stp/>
        <stp>T</stp>
        <tr r="B24" s="2"/>
      </tp>
      <tp>
        <v>278.88</v>
        <stp/>
        <stp>ContractData</stp>
        <stp>S.EPAM</stp>
        <stp>LastTrade</stp>
        <stp/>
        <stp>T</stp>
        <tr r="B167" s="2"/>
      </tp>
      <tp>
        <v>64.099999999999994</v>
        <stp/>
        <stp>ContractData</stp>
        <stp>S.L</stp>
        <stp>LastTrade</stp>
        <stp/>
        <stp>T</stp>
        <tr r="B273" s="2"/>
      </tp>
      <tp>
        <v>13.82</v>
        <stp/>
        <stp>ContractData</stp>
        <stp>S.HBAN</stp>
        <stp>LastTrade</stp>
        <stp/>
        <stp>T</stp>
        <tr r="B219" s="2"/>
      </tp>
      <tp>
        <v>69.05</v>
        <stp/>
        <stp>ContractData</stp>
        <stp>S.K</stp>
        <stp>LastTrade</stp>
        <stp/>
        <stp>T</stp>
        <tr r="B262" s="2"/>
      </tp>
      <tp>
        <v>139.63</v>
        <stp/>
        <stp>ContractData</stp>
        <stp>S.J</stp>
        <stp>LastTrade</stp>
        <stp/>
        <stp>T</stp>
        <tr r="B255" s="2"/>
      </tp>
      <tp>
        <v>34.08</v>
        <stp/>
        <stp>ContractData</stp>
        <stp>S.PEAK</stp>
        <stp>LastTrade</stp>
        <stp/>
        <stp>T</stp>
        <tr r="B363" s="2"/>
      </tp>
      <tp>
        <v>15.09</v>
        <stp/>
        <stp>ContractData</stp>
        <stp>S.F</stp>
        <stp>LastTrade</stp>
        <stp/>
        <stp>T</stp>
        <tr r="B181" s="2"/>
      </tp>
      <tp>
        <v>84.210000000000008</v>
        <stp/>
        <stp>ContractData</stp>
        <stp>S.D</stp>
        <stp>LastTrade</stp>
        <stp/>
        <stp>T</stp>
        <tr r="B131" s="2"/>
      </tp>
      <tp>
        <v>50.83</v>
        <stp/>
        <stp>ContractData</stp>
        <stp>S.C</stp>
        <stp>LastTrade</stp>
        <stp/>
        <stp>T</stp>
        <tr r="B78" s="2"/>
      </tp>
      <tp>
        <v>120.59</v>
        <stp/>
        <stp>ContractData</stp>
        <stp>S.A</stp>
        <stp>LastTrade</stp>
        <stp/>
        <stp>T</stp>
        <tr r="B3" s="2"/>
      </tp>
      <tp>
        <v>358.09000000000003</v>
        <stp/>
        <stp>ContractData</stp>
        <stp>S.SBAC</stp>
        <stp>LastTrade</stp>
        <stp/>
        <stp>T</stp>
        <tr r="B408" s="2"/>
      </tp>
      <tp>
        <v>328.58</v>
        <stp/>
        <stp>ContractData</stp>
        <stp>S.KLAC</stp>
        <stp>LastTrade</stp>
        <stp/>
        <stp>T</stp>
        <tr r="B267" s="2"/>
      </tp>
      <tp>
        <v>41.49</v>
        <stp/>
        <stp>ContractData</stp>
        <stp>S.XRAY</stp>
        <stp>LastTrade</stp>
        <stp/>
        <stp>T</stp>
        <tr r="B501" s="2"/>
      </tp>
      <tp>
        <v>58.01</v>
        <stp/>
        <stp>ContractData</stp>
        <stp>S.CDAY</stp>
        <stp>LastTrade</stp>
        <stp/>
        <stp>T</stp>
        <tr r="B88" s="2"/>
      </tp>
      <tp>
        <v>53.59</v>
        <stp/>
        <stp>ContractData</stp>
        <stp>S.EBAY</stp>
        <stp>LastTrade</stp>
        <stp/>
        <stp>T</stp>
        <tr r="B156" s="2"/>
      </tp>
      <tp>
        <v>209.14000000000001</v>
        <stp/>
        <stp>ContractData</stp>
        <stp>S.V</stp>
        <stp>LastTrade</stp>
        <stp/>
        <stp>T</stp>
        <tr r="B470" s="2"/>
      </tp>
      <tp>
        <v>113.25</v>
        <stp/>
        <stp>ContractData</stp>
        <stp>S.AMAT</stp>
        <stp>LastTrade</stp>
        <stp/>
        <stp>T</stp>
        <tr r="B30" s="2"/>
      </tp>
      <tp>
        <v>19.53</v>
        <stp/>
        <stp>ContractData</stp>
        <stp>S.T</stp>
        <stp>LastTrade</stp>
        <stp/>
        <stp>T</stp>
        <tr r="B433" s="2"/>
      </tp>
      <tp>
        <v>166.20000000000002</v>
        <stp/>
        <stp>ContractData</stp>
        <stp>S.NDAQ</stp>
        <stp>LastTrade</stp>
        <stp/>
        <stp>T</stp>
        <tr r="B328" s="2"/>
      </tp>
      <tp>
        <v>76.66</v>
        <stp/>
        <stp>ContractData</stp>
        <stp>S.NTAP</stp>
        <stp>LastTrade</stp>
        <stp/>
        <stp>T</stp>
        <tr r="B341" s="2"/>
      </tp>
      <tp>
        <v>406.49</v>
        <stp/>
        <stp>ContractData</stp>
        <stp>S.CTAS</stp>
        <stp>LastTrade</stp>
        <stp/>
        <stp>T</stp>
        <tr r="B122" s="2"/>
      </tp>
      <tp>
        <v>85.74</v>
        <stp/>
        <stp>ContractData</stp>
        <stp>S.PCAR</stp>
        <stp>LastTrade</stp>
        <stp/>
        <stp>T</stp>
        <tr r="B362" s="2"/>
      </tp>
      <tp>
        <v>122.29</v>
        <stp/>
        <stp>ContractData</stp>
        <stp>S.YUM</stp>
        <stp>High</stp>
        <stp/>
        <stp>T</stp>
        <tr r="F503" s="2"/>
      </tp>
      <tp>
        <v>418.40000000000003</v>
        <stp/>
        <stp>ContractData</stp>
        <stp>S.MPWR</stp>
        <stp>High</stp>
        <stp/>
        <stp>T</stp>
        <tr r="F315" s="2"/>
      </tp>
      <tp>
        <v>107.79</v>
        <stp/>
        <stp>ContractData</stp>
        <stp>S.APTV</stp>
        <stp>High</stp>
        <stp/>
        <stp>T</stp>
        <tr r="F46" s="2"/>
      </tp>
      <tp>
        <v>117.64</v>
        <stp/>
        <stp>ContractData</stp>
        <stp>S.CPRT</stp>
        <stp>High</stp>
        <stp/>
        <stp>T</stp>
        <tr r="F116" s="2"/>
      </tp>
      <tp>
        <v>114.63</v>
        <stp/>
        <stp>ContractData</stp>
        <stp>S.SWKS</stp>
        <stp>Open</stp>
        <stp/>
        <stp>T</stp>
        <tr r="E429" s="2"/>
      </tp>
      <tp>
        <v>380.77</v>
        <stp/>
        <stp>ContractData</stp>
        <stp>S.SPGI</stp>
        <stp>High</stp>
        <stp/>
        <stp>T</stp>
        <tr r="F422" s="2"/>
      </tp>
      <tp>
        <v>96.240000000000009</v>
        <stp/>
        <stp>ContractData</stp>
        <stp>S.IPGP</stp>
        <stp>High</stp>
        <stp/>
        <stp>T</stp>
        <tr r="F247" s="2"/>
      </tp>
      <tp>
        <v>280.67</v>
        <stp/>
        <stp>ContractData</stp>
        <stp>S.EPAM</stp>
        <stp>High</stp>
        <stp/>
        <stp>T</stp>
        <tr r="F167" s="2"/>
      </tp>
      <tp>
        <v>51.02</v>
        <stp/>
        <stp>ContractData</stp>
        <stp>S.TWTR</stp>
        <stp>Open</stp>
        <stp/>
        <stp>T</stp>
        <tr r="E455" s="2"/>
      </tp>
      <tp>
        <v>20.76</v>
        <stp/>
        <stp>ContractData</stp>
        <stp>S.NWSA</stp>
        <stp>Open</stp>
        <stp/>
        <stp>T</stp>
        <tr r="E348" s="2"/>
      </tp>
      <tp>
        <v>6.05</v>
        <stp/>
        <stp>ContractData</stp>
        <stp>S.EQIX</stp>
        <stp>NetLastTradeToday</stp>
        <stp/>
        <stp>T</stp>
        <tr r="C168" s="2"/>
      </tp>
      <tp>
        <v>410.6</v>
        <stp/>
        <stp>ContractData</stp>
        <stp>S.ADBE</stp>
        <stp>LastTrade</stp>
        <stp/>
        <stp>T</stp>
        <tr r="B12" s="2"/>
      </tp>
      <tp>
        <v>0.67</v>
        <stp/>
        <stp>ContractData</stp>
        <stp>S.FFIV</stp>
        <stp>NetLastTradeToday</stp>
        <stp/>
        <stp>T</stp>
        <tr r="C190" s="2"/>
      </tp>
      <tp>
        <v>0.85</v>
        <stp/>
        <stp>ContractData</stp>
        <stp>S.OTIS</stp>
        <stp>NetLastTradeToday</stp>
        <stp/>
        <stp>T</stp>
        <tr r="C357" s="2"/>
      </tp>
      <tp>
        <v>30.63</v>
        <stp/>
        <stp>ContractData</stp>
        <stp>S.EMBC</stp>
        <stp>LastTrade</stp>
        <stp/>
        <stp>T</stp>
        <tr r="B162" s="2"/>
      </tp>
      <tp>
        <v>155.15</v>
        <stp/>
        <stp>ContractData</stp>
        <stp>S.ABBV</stp>
        <stp>LastTrade</stp>
        <stp/>
        <stp>T</stp>
        <tr r="B7" s="2"/>
      </tp>
      <tp>
        <v>0.36</v>
        <stp/>
        <stp>ContractData</stp>
        <stp>S.HSIC</stp>
        <stp>NetLastTradeToday</stp>
        <stp/>
        <stp>T</stp>
        <tr r="C231" s="2"/>
      </tp>
      <tp>
        <v>5.07</v>
        <stp/>
        <stp>ContractData</stp>
        <stp>S.BIIB</stp>
        <stp>NetLastTradeToday</stp>
        <stp/>
        <stp>T</stp>
        <tr r="C64" s="2"/>
      </tp>
      <tp>
        <v>181.11</v>
        <stp/>
        <stp>ContractData</stp>
        <stp>S.ZTS</stp>
        <stp>High</stp>
        <stp/>
        <stp>T</stp>
        <tr r="F507" s="2"/>
      </tp>
      <tp>
        <v>127.42</v>
        <stp/>
        <stp>ContractData</stp>
        <stp>S.ZBH</stp>
        <stp>High</stp>
        <stp/>
        <stp>T</stp>
        <tr r="F504" s="2"/>
      </tp>
      <tp>
        <v>581.49</v>
        <stp/>
        <stp>ContractData</stp>
        <stp>S.AVGO</stp>
        <stp>Open</stp>
        <stp/>
        <stp>T</stp>
        <tr r="E51" s="2"/>
      </tp>
      <tp>
        <v>192.02</v>
        <stp/>
        <stp>ContractData</stp>
        <stp>S.NVDA</stp>
        <stp>Open</stp>
        <stp/>
        <stp>T</stp>
        <tr r="E344" s="2"/>
      </tp>
      <tp>
        <v>71.53</v>
        <stp/>
        <stp>ContractData</stp>
        <stp>S.EVRG</stp>
        <stp>Open</stp>
        <stp/>
        <stp>T</stp>
        <tr r="E175" s="2"/>
      </tp>
      <tp>
        <v>753.08</v>
        <stp/>
        <stp>ContractData</stp>
        <stp>S.EQIX</stp>
        <stp>High</stp>
        <stp/>
        <stp>T</stp>
        <tr r="F168" s="2"/>
      </tp>
      <tp>
        <v>443.7</v>
        <stp/>
        <stp>ContractData</stp>
        <stp>S.DXCM</stp>
        <stp>LastTrade</stp>
        <stp/>
        <stp>T</stp>
        <tr r="B154" s="2"/>
      </tp>
      <tp>
        <v>76.12</v>
        <stp/>
        <stp>ContractData</stp>
        <stp>S.ORCL</stp>
        <stp>LastTrade</stp>
        <stp/>
        <stp>T</stp>
        <tr r="B355" s="2"/>
      </tp>
      <tp>
        <v>208.86</v>
        <stp/>
        <stp>ContractData</stp>
        <stp>S.TSCO</stp>
        <stp>LastTrade</stp>
        <stp/>
        <stp>T</stp>
        <tr r="B450" s="2"/>
      </tp>
      <tp>
        <v>51.49</v>
        <stp/>
        <stp>ContractData</stp>
        <stp>S.CSCO</stp>
        <stp>LastTrade</stp>
        <stp/>
        <stp>T</stp>
        <tr r="B120" s="2"/>
      </tp>
      <tp>
        <v>459.17</v>
        <stp/>
        <stp>ContractData</stp>
        <stp>S.MSCI</stp>
        <stp>LastTrade</stp>
        <stp/>
        <stp>T</stp>
        <tr r="B320" s="2"/>
      </tp>
      <tp>
        <v>398.32</v>
        <stp/>
        <stp>ContractData</stp>
        <stp>S.TECH</stp>
        <stp>LastTrade</stp>
        <stp/>
        <stp>T</stp>
        <tr r="B437" s="2"/>
      </tp>
      <tp>
        <v>82.56</v>
        <stp/>
        <stp>ContractData</stp>
        <stp>S.MTCH</stp>
        <stp>LastTrade</stp>
        <stp/>
        <stp>T</stp>
        <tr r="B324" s="2"/>
      </tp>
      <tp>
        <v>-0.48</v>
        <stp/>
        <stp>ContractData</stp>
        <stp>S.JKHY</stp>
        <stp>NetLastTradeToday</stp>
        <stp/>
        <stp>T</stp>
        <tr r="C258" s="2"/>
      </tp>
      <tp>
        <v>-1.05</v>
        <stp/>
        <stp>ContractData</stp>
        <stp>S.SCHW</stp>
        <stp>NetLastTradeToday</stp>
        <stp/>
        <stp>T</stp>
        <tr r="C411" s="2"/>
      </tp>
      <tp>
        <v>4.3</v>
        <stp/>
        <stp>ContractData</stp>
        <stp>S.JBHT</stp>
        <stp>NetLastTradeToday</stp>
        <stp/>
        <stp>T</stp>
        <tr r="C256" s="2"/>
      </tp>
      <tp>
        <v>1.7</v>
        <stp/>
        <stp>ContractData</stp>
        <stp>S.FBHS</stp>
        <stp>NetLastTradeToday</stp>
        <stp/>
        <stp>T</stp>
        <tr r="C185" s="2"/>
      </tp>
      <tp>
        <v>1.49</v>
        <stp/>
        <stp>ContractData</stp>
        <stp>S.MCHP</stp>
        <stp>NetLastTradeToday</stp>
        <stp/>
        <stp>T</stp>
        <tr r="C297" s="2"/>
      </tp>
      <tp>
        <v>76.62</v>
        <stp/>
        <stp>ContractData</stp>
        <stp>S.INCY</stp>
        <stp>LastTrade</stp>
        <stp/>
        <stp>T</stp>
        <tr r="B242" s="2"/>
      </tp>
      <tp>
        <v>473.38</v>
        <stp/>
        <stp>ContractData</stp>
        <stp>S.LRCX</stp>
        <stp>LastTrade</stp>
        <stp/>
        <stp>T</stp>
        <tr r="B285" s="2"/>
      </tp>
      <tp>
        <v>11.58</v>
        <stp/>
        <stp>ContractData</stp>
        <stp>S.AMCR</stp>
        <stp>LastTrade</stp>
        <stp/>
        <stp>T</stp>
        <tr r="B31" s="2"/>
      </tp>
      <tp>
        <v>136.55000000000001</v>
        <stp/>
        <stp>ContractData</stp>
        <stp>S.CINF</stp>
        <stp>Open</stp>
        <stp/>
        <stp>T</stp>
        <tr r="E100" s="2"/>
      </tp>
      <tp>
        <v>59.370000000000005</v>
        <stp/>
        <stp>ContractData</stp>
        <stp>S.ZION</stp>
        <stp>Open</stp>
        <stp/>
        <stp>T</stp>
        <tr r="E506" s="2"/>
      </tp>
      <tp>
        <v>62.480000000000004</v>
        <stp/>
        <stp>ContractData</stp>
        <stp>S.GILD</stp>
        <stp>Open</stp>
        <stp/>
        <stp>T</stp>
        <tr r="E204" s="2"/>
      </tp>
      <tp>
        <v>502.95</v>
        <stp/>
        <stp>ContractData</stp>
        <stp>S.ANTM</stp>
        <stp>High</stp>
        <stp/>
        <stp>T</stp>
        <tr r="F40" s="2"/>
      </tp>
      <tp>
        <v>47</v>
        <stp/>
        <stp>ContractData</stp>
        <stp>S.INTC</stp>
        <stp>High</stp>
        <stp/>
        <stp>T</stp>
        <tr r="F243" s="2"/>
      </tp>
      <tp>
        <v>444.13</v>
        <stp/>
        <stp>ContractData</stp>
        <stp>S.INTU</stp>
        <stp>High</stp>
        <stp/>
        <stp>T</stp>
        <tr r="F244" s="2"/>
      </tp>
      <tp>
        <v>86.49</v>
        <stp/>
        <stp>ContractData</stp>
        <stp>S.MNST</stp>
        <stp>High</stp>
        <stp/>
        <stp>T</stp>
        <tr r="F310" s="2"/>
      </tp>
      <tp>
        <v>280.54000000000002</v>
        <stp/>
        <stp>ContractData</stp>
        <stp>S.ANSS</stp>
        <stp>High</stp>
        <stp/>
        <stp>T</stp>
        <tr r="F39" s="2"/>
      </tp>
      <tp>
        <v>243.52</v>
        <stp/>
        <stp>ContractData</stp>
        <stp>S.GNRC</stp>
        <stp>High</stp>
        <stp/>
        <stp>T</stp>
        <tr r="F209" s="2"/>
      </tp>
      <tp>
        <v>158.26</v>
        <stp/>
        <stp>ContractData</stp>
        <stp>S.ENPH</stp>
        <stp>High</stp>
        <stp/>
        <stp>T</stp>
        <tr r="F165" s="2"/>
      </tp>
      <tp>
        <v>209.82</v>
        <stp/>
        <stp>ContractData</stp>
        <stp>S.BIIB</stp>
        <stp>Open</stp>
        <stp/>
        <stp>T</stp>
        <tr r="E64" s="2"/>
      </tp>
      <tp>
        <v>291.47000000000003</v>
        <stp/>
        <stp>ContractData</stp>
        <stp>S.SNPS</stp>
        <stp>High</stp>
        <stp/>
        <stp>T</stp>
        <tr r="F419" s="2"/>
      </tp>
      <tp>
        <v>35.130000000000003</v>
        <stp/>
        <stp>ContractData</stp>
        <stp>S.JNPR</stp>
        <stp>High</stp>
        <stp/>
        <stp>T</stp>
        <tr r="F260" s="2"/>
      </tp>
      <tp>
        <v>64.210000000000008</v>
        <stp/>
        <stp>ContractData</stp>
        <stp>S.L</stp>
        <stp>Open</stp>
        <stp/>
        <stp>T</stp>
        <tr r="E273" s="2"/>
      </tp>
      <tp>
        <v>73.5</v>
        <stp/>
        <stp>ContractData</stp>
        <stp>S.O</stp>
        <stp>Open</stp>
        <stp/>
        <stp>T</stp>
        <tr r="E350" s="2"/>
      </tp>
      <tp>
        <v>68.89</v>
        <stp/>
        <stp>ContractData</stp>
        <stp>S.K</stp>
        <stp>Open</stp>
        <stp/>
        <stp>T</stp>
        <tr r="E262" s="2"/>
      </tp>
      <tp>
        <v>141.87</v>
        <stp/>
        <stp>ContractData</stp>
        <stp>S.J</stp>
        <stp>Open</stp>
        <stp/>
        <stp>T</stp>
        <tr r="E255" s="2"/>
      </tp>
      <tp>
        <v>85.22</v>
        <stp/>
        <stp>ContractData</stp>
        <stp>S.D</stp>
        <stp>Open</stp>
        <stp/>
        <stp>T</stp>
        <tr r="E131" s="2"/>
      </tp>
      <tp>
        <v>14.91</v>
        <stp/>
        <stp>ContractData</stp>
        <stp>S.F</stp>
        <stp>Open</stp>
        <stp/>
        <stp>T</stp>
        <tr r="E181" s="2"/>
      </tp>
      <tp>
        <v>119.53</v>
        <stp/>
        <stp>ContractData</stp>
        <stp>S.A</stp>
        <stp>Open</stp>
        <stp/>
        <stp>T</stp>
        <tr r="E3" s="2"/>
      </tp>
      <tp>
        <v>50.78</v>
        <stp/>
        <stp>ContractData</stp>
        <stp>S.C</stp>
        <stp>Open</stp>
        <stp/>
        <stp>T</stp>
        <tr r="E78" s="2"/>
      </tp>
      <tp>
        <v>19.760000000000002</v>
        <stp/>
        <stp>ContractData</stp>
        <stp>S.T</stp>
        <stp>Open</stp>
        <stp/>
        <stp>T</stp>
        <tr r="E433" s="2"/>
      </tp>
      <tp>
        <v>206.35</v>
        <stp/>
        <stp>ContractData</stp>
        <stp>S.V</stp>
        <stp>Open</stp>
        <stp/>
        <stp>T</stp>
        <tr r="E470" s="2"/>
      </tp>
      <tp>
        <v>118.14</v>
        <stp/>
        <stp>ContractData</stp>
        <stp>S.ANET</stp>
        <stp>High</stp>
        <stp/>
        <stp>T</stp>
        <tr r="F38" s="2"/>
      </tp>
      <tp>
        <v>76.81</v>
        <stp/>
        <stp>ContractData</stp>
        <stp>S.INCY</stp>
        <stp>High</stp>
        <stp/>
        <stp>T</stp>
        <tr r="F242" s="2"/>
      </tp>
      <tp>
        <v>534.23</v>
        <stp/>
        <stp>ContractData</stp>
        <stp>S.SIVB</stp>
        <stp>Open</stp>
        <stp/>
        <stp>T</stp>
        <tr r="E415" s="2"/>
      </tp>
      <tp>
        <v>38.25</v>
        <stp/>
        <stp>ContractData</stp>
        <stp>S.FITB</stp>
        <stp>Open</stp>
        <stp/>
        <stp>T</stp>
        <tr r="E193" s="2"/>
      </tp>
      <tp>
        <v>30.77</v>
        <stp/>
        <stp>ContractData</stp>
        <stp>S.DISH</stp>
        <stp>Open</stp>
        <stp/>
        <stp>T</stp>
        <tr r="E141" s="2"/>
      </tp>
      <tp>
        <v>97.05</v>
        <stp/>
        <stp>ContractData</stp>
        <stp>S.FISV</stp>
        <stp>Open</stp>
        <stp/>
        <stp>T</stp>
        <tr r="E192" s="2"/>
      </tp>
      <tp>
        <v>9.0299999999999994</v>
        <stp/>
        <stp>ContractData</stp>
        <stp>S.MPWR</stp>
        <stp>NetLastTradeToday</stp>
        <stp/>
        <stp>T</stp>
        <tr r="C315" s="2"/>
      </tp>
      <tp>
        <v>-3.18</v>
        <stp/>
        <stp>ContractData</stp>
        <stp>S.TTWO</stp>
        <stp>NetLastTradeToday</stp>
        <stp/>
        <stp>T</stp>
        <tr r="C454" s="2"/>
      </tp>
      <tp>
        <v>0.52</v>
        <stp/>
        <stp>ContractData</stp>
        <stp>S.BBWI</stp>
        <stp>NetLastTradeToday</stp>
        <stp/>
        <stp>T</stp>
        <tr r="C59" s="2"/>
      </tp>
      <tp>
        <v>169.13</v>
        <stp/>
        <stp>ContractData</stp>
        <stp>S.CDW</stp>
        <stp>Open</stp>
        <stp/>
        <stp>T</stp>
        <tr r="E90" s="2"/>
      </tp>
      <tp>
        <v>62.36</v>
        <stp/>
        <stp>ContractData</stp>
        <stp>S.CEG</stp>
        <stp>Open</stp>
        <stp/>
        <stp>T</stp>
        <tr r="E92" s="2"/>
      </tp>
      <tp>
        <v>41.5</v>
        <stp/>
        <stp>ContractData</stp>
        <stp>S.CFG</stp>
        <stp>Open</stp>
        <stp/>
        <stp>T</stp>
        <tr r="E95" s="2"/>
      </tp>
      <tp>
        <v>61.25</v>
        <stp/>
        <stp>ContractData</stp>
        <stp>S.CAH</stp>
        <stp>Open</stp>
        <stp/>
        <stp>T</stp>
        <tr r="E80" s="2"/>
      </tp>
      <tp>
        <v>36.18</v>
        <stp/>
        <stp>ContractData</stp>
        <stp>S.CAG</stp>
        <stp>Open</stp>
        <stp/>
        <stp>T</stp>
        <tr r="E79" s="2"/>
      </tp>
      <tp>
        <v>29.71</v>
        <stp/>
        <stp>ContractData</stp>
        <stp>S.DXC</stp>
        <stp>High</stp>
        <stp/>
        <stp>T</stp>
        <tr r="F153" s="2"/>
      </tp>
      <tp>
        <v>215.31</v>
        <stp/>
        <stp>ContractData</stp>
        <stp>S.CAT</stp>
        <stp>Open</stp>
        <stp/>
        <stp>T</stp>
        <tr r="E82" s="2"/>
      </tp>
      <tp>
        <v>18.73</v>
        <stp/>
        <stp>ContractData</stp>
        <stp>S.CCL</stp>
        <stp>Open</stp>
        <stp/>
        <stp>T</stp>
        <tr r="E87" s="2"/>
      </tp>
      <tp>
        <v>194.88</v>
        <stp/>
        <stp>ContractData</stp>
        <stp>S.CCI</stp>
        <stp>Open</stp>
        <stp/>
        <stp>T</stp>
        <tr r="E86" s="2"/>
      </tp>
      <tp>
        <v>115.03</v>
        <stp/>
        <stp>ContractData</stp>
        <stp>S.DUK</stp>
        <stp>High</stp>
        <stp/>
        <stp>T</stp>
        <tr r="F150" s="2"/>
      </tp>
      <tp>
        <v>151.08000000000001</v>
        <stp/>
        <stp>ContractData</stp>
        <stp>S.CLX</stp>
        <stp>Open</stp>
        <stp/>
        <stp>T</stp>
        <tr r="E102" s="2"/>
      </tp>
      <tp>
        <v>198</v>
        <stp/>
        <stp>ContractData</stp>
        <stp>S.CMI</stp>
        <stp>Open</stp>
        <stp/>
        <stp>T</stp>
        <tr r="E107" s="2"/>
      </tp>
      <tp>
        <v>137.34</v>
        <stp/>
        <stp>ContractData</stp>
        <stp>S.DTE</stp>
        <stp>High</stp>
        <stp/>
        <stp>T</stp>
        <tr r="F149" s="2"/>
      </tp>
      <tp>
        <v>1470</v>
        <stp/>
        <stp>ContractData</stp>
        <stp>S.CMG</stp>
        <stp>Open</stp>
        <stp/>
        <stp>T</stp>
        <tr r="E106" s="2"/>
      </tp>
      <tp>
        <v>221.4</v>
        <stp/>
        <stp>ContractData</stp>
        <stp>S.CME</stp>
        <stp>Open</stp>
        <stp/>
        <stp>T</stp>
        <tr r="E105" s="2"/>
      </tp>
      <tp>
        <v>80.22</v>
        <stp/>
        <stp>ContractData</stp>
        <stp>S.CMA</stp>
        <stp>Open</stp>
        <stp/>
        <stp>T</stp>
        <tr r="E103" s="2"/>
      </tp>
      <tp>
        <v>72.03</v>
        <stp/>
        <stp>ContractData</stp>
        <stp>S.CMS</stp>
        <stp>Open</stp>
        <stp/>
        <stp>T</stp>
        <tr r="E108" s="2"/>
      </tp>
      <tp>
        <v>84.13</v>
        <stp/>
        <stp>ContractData</stp>
        <stp>S.CNC</stp>
        <stp>Open</stp>
        <stp/>
        <stp>T</stp>
        <tr r="E109" s="2"/>
      </tp>
      <tp>
        <v>31.87</v>
        <stp/>
        <stp>ContractData</stp>
        <stp>S.CNP</stp>
        <stp>Open</stp>
        <stp/>
        <stp>T</stp>
        <tr r="E110" s="2"/>
      </tp>
      <tp>
        <v>389.95</v>
        <stp/>
        <stp>ContractData</stp>
        <stp>S.COO</stp>
        <stp>Open</stp>
        <stp/>
        <stp>T</stp>
        <tr r="E112" s="2"/>
      </tp>
      <tp>
        <v>56.1</v>
        <stp/>
        <stp>ContractData</stp>
        <stp>S.DVN</stp>
        <stp>High</stp>
        <stp/>
        <stp>T</stp>
        <tr r="F152" s="2"/>
      </tp>
      <tp>
        <v>133.92000000000002</v>
        <stp/>
        <stp>ContractData</stp>
        <stp>S.COF</stp>
        <stp>Open</stp>
        <stp/>
        <stp>T</stp>
        <tr r="E111" s="2"/>
      </tp>
      <tp>
        <v>112.05</v>
        <stp/>
        <stp>ContractData</stp>
        <stp>S.DVA</stp>
        <stp>High</stp>
        <stp/>
        <stp>T</stp>
        <tr r="F151" s="2"/>
      </tp>
      <tp>
        <v>93</v>
        <stp/>
        <stp>ContractData</stp>
        <stp>S.COP</stp>
        <stp>Open</stp>
        <stp/>
        <stp>T</stp>
        <tr r="E113" s="2"/>
      </tp>
      <tp>
        <v>103.19</v>
        <stp/>
        <stp>ContractData</stp>
        <stp>S.CHD</stp>
        <stp>Open</stp>
        <stp/>
        <stp>T</stp>
        <tr r="E96" s="2"/>
      </tp>
      <tp>
        <v>379.34000000000003</v>
        <stp/>
        <stp>ContractData</stp>
        <stp>S.DPZ</stp>
        <stp>High</stp>
        <stp/>
        <stp>T</stp>
        <tr r="F146" s="2"/>
      </tp>
      <tp>
        <v>137.5</v>
        <stp/>
        <stp>ContractData</stp>
        <stp>S.DRI</stp>
        <stp>High</stp>
        <stp/>
        <stp>T</stp>
        <tr r="F148" s="2"/>
      </tp>
      <tp>
        <v>60.07</v>
        <stp/>
        <stp>ContractData</stp>
        <stp>S.DRE</stp>
        <stp>High</stp>
        <stp/>
        <stp>T</stp>
        <tr r="F147" s="2"/>
      </tp>
      <tp>
        <v>151.85</v>
        <stp/>
        <stp>ContractData</stp>
        <stp>S.DLR</stp>
        <stp>High</stp>
        <stp/>
        <stp>T</stp>
        <tr r="F142" s="2"/>
      </tp>
      <tp>
        <v>155.72999999999999</v>
        <stp/>
        <stp>ContractData</stp>
        <stp>S.CVX</stp>
        <stp>Open</stp>
        <stp/>
        <stp>T</stp>
        <tr r="E129" s="2"/>
      </tp>
      <tp>
        <v>143.15</v>
        <stp/>
        <stp>ContractData</stp>
        <stp>S.DOV</stp>
        <stp>High</stp>
        <stp/>
        <stp>T</stp>
        <tr r="F144" s="2"/>
      </tp>
      <tp>
        <v>67.960000000000008</v>
        <stp/>
        <stp>ContractData</stp>
        <stp>S.DOW</stp>
        <stp>High</stp>
        <stp/>
        <stp>T</stp>
        <tr r="F145" s="2"/>
      </tp>
      <tp>
        <v>101.84</v>
        <stp/>
        <stp>ContractData</stp>
        <stp>S.CVS</stp>
        <stp>Open</stp>
        <stp/>
        <stp>T</stp>
        <tr r="E128" s="2"/>
      </tp>
      <tp>
        <v>47.08</v>
        <stp/>
        <stp>ContractData</stp>
        <stp>S.CPB</stp>
        <stp>Open</stp>
        <stp/>
        <stp>T</stp>
        <tr r="E115" s="2"/>
      </tp>
      <tp>
        <v>166.73</v>
        <stp/>
        <stp>ContractData</stp>
        <stp>S.CPT</stp>
        <stp>Open</stp>
        <stp/>
        <stp>T</stp>
        <tr r="E117" s="2"/>
      </tp>
      <tp>
        <v>119.48</v>
        <stp/>
        <stp>ContractData</stp>
        <stp>S.DIS</stp>
        <stp>High</stp>
        <stp/>
        <stp>T</stp>
        <tr r="F140" s="2"/>
      </tp>
      <tp>
        <v>73.5</v>
        <stp/>
        <stp>ContractData</stp>
        <stp>S.DHI</stp>
        <stp>High</stp>
        <stp/>
        <stp>T</stp>
        <tr r="F138" s="2"/>
      </tp>
      <tp>
        <v>259.73</v>
        <stp/>
        <stp>ContractData</stp>
        <stp>S.DHR</stp>
        <stp>High</stp>
        <stp/>
        <stp>T</stp>
        <tr r="F139" s="2"/>
      </tp>
      <tp>
        <v>257.05</v>
        <stp/>
        <stp>ContractData</stp>
        <stp>S.CRL</stp>
        <stp>Open</stp>
        <stp/>
        <stp>T</stp>
        <tr r="E118" s="2"/>
      </tp>
      <tp>
        <v>169.69</v>
        <stp/>
        <stp>ContractData</stp>
        <stp>S.CRM</stp>
        <stp>Open</stp>
        <stp/>
        <stp>T</stp>
        <tr r="E119" s="2"/>
      </tp>
      <tp>
        <v>34.520000000000003</v>
        <stp/>
        <stp>ContractData</stp>
        <stp>S.CSX</stp>
        <stp>Open</stp>
        <stp/>
        <stp>T</stp>
        <tr r="E121" s="2"/>
      </tp>
      <tp>
        <v>137.70000000000002</v>
        <stp/>
        <stp>ContractData</stp>
        <stp>S.DGX</stp>
        <stp>High</stp>
        <stp/>
        <stp>T</stp>
        <tr r="F137" s="2"/>
      </tp>
      <tp>
        <v>111.91</v>
        <stp/>
        <stp>ContractData</stp>
        <stp>S.DFS</stp>
        <stp>High</stp>
        <stp/>
        <stp>T</stp>
        <tr r="F135" s="2"/>
      </tp>
      <tp>
        <v>43.54</v>
        <stp/>
        <stp>ContractData</stp>
        <stp>S.DAL</stp>
        <stp>High</stp>
        <stp/>
        <stp>T</stp>
        <tr r="F132" s="2"/>
      </tp>
      <tp>
        <v>65.650000000000006</v>
        <stp/>
        <stp>ContractData</stp>
        <stp>S.CZR</stp>
        <stp>Open</stp>
        <stp/>
        <stp>T</stp>
        <tr r="E130" s="2"/>
      </tp>
      <tp>
        <v>68.08</v>
        <stp/>
        <stp>ContractData</stp>
        <stp>S.K</stp>
        <stp>Low</stp>
        <stp/>
        <stp>T</stp>
        <tr r="G262" s="2"/>
      </tp>
      <tp>
        <v>137.57</v>
        <stp/>
        <stp>ContractData</stp>
        <stp>S.J</stp>
        <stp>Low</stp>
        <stp/>
        <stp>T</stp>
        <tr r="G255" s="2"/>
      </tp>
      <tp>
        <v>71.86</v>
        <stp/>
        <stp>ContractData</stp>
        <stp>S.O</stp>
        <stp>Low</stp>
        <stp/>
        <stp>T</stp>
        <tr r="G350" s="2"/>
      </tp>
      <tp>
        <v>62.910000000000004</v>
        <stp/>
        <stp>ContractData</stp>
        <stp>S.L</stp>
        <stp>Low</stp>
        <stp/>
        <stp>T</stp>
        <tr r="G273" s="2"/>
      </tp>
      <tp>
        <v>49.68</v>
        <stp/>
        <stp>ContractData</stp>
        <stp>S.C</stp>
        <stp>Low</stp>
        <stp/>
        <stp>T</stp>
        <tr r="G78" s="2"/>
      </tp>
      <tp>
        <v>118.23</v>
        <stp/>
        <stp>ContractData</stp>
        <stp>S.A</stp>
        <stp>Low</stp>
        <stp/>
        <stp>T</stp>
        <tr r="G3" s="2"/>
      </tp>
      <tp>
        <v>14.61</v>
        <stp/>
        <stp>ContractData</stp>
        <stp>S.F</stp>
        <stp>Low</stp>
        <stp/>
        <stp>T</stp>
        <tr r="G181" s="2"/>
      </tp>
      <tp>
        <v>83.100000000000009</v>
        <stp/>
        <stp>ContractData</stp>
        <stp>S.D</stp>
        <stp>Low</stp>
        <stp/>
        <stp>T</stp>
        <tr r="G131" s="2"/>
      </tp>
      <tp>
        <v>205.33</v>
        <stp/>
        <stp>ContractData</stp>
        <stp>S.V</stp>
        <stp>Low</stp>
        <stp/>
        <stp>T</stp>
        <tr r="G470" s="2"/>
      </tp>
      <tp>
        <v>19.11</v>
        <stp/>
        <stp>ContractData</stp>
        <stp>S.T</stp>
        <stp>Low</stp>
        <stp/>
        <stp>T</stp>
        <tr r="G433" s="2"/>
      </tp>
      <tp>
        <v>104.93</v>
        <stp/>
        <stp>ContractData</stp>
        <stp>S.ROST</stp>
        <stp>High</stp>
        <stp/>
        <stp>T</stp>
        <tr r="F405" s="2"/>
      </tp>
      <tp>
        <v>570.33000000000004</v>
        <stp/>
        <stp>ContractData</stp>
        <stp>S.COST</stp>
        <stp>High</stp>
        <stp/>
        <stp>T</stp>
        <tr r="F114" s="2"/>
      </tp>
      <tp>
        <v>38.26</v>
        <stp/>
        <stp>ContractData</stp>
        <stp>S.FOXA</stp>
        <stp>High</stp>
        <stp/>
        <stp>T</stp>
        <tr r="F197" s="2"/>
      </tp>
      <tp>
        <v>424.25</v>
        <stp/>
        <stp>ContractData</stp>
        <stp>S.POOL</stp>
        <stp>High</stp>
        <stp/>
        <stp>T</stp>
        <tr r="F380" s="2"/>
      </tp>
      <tp>
        <v>2462.89</v>
        <stp/>
        <stp>ContractData</stp>
        <stp>S.GOOG</stp>
        <stp>High</stp>
        <stp/>
        <stp>T</stp>
        <tr r="F210" s="2"/>
      </tp>
      <tp>
        <v>513.46</v>
        <stp/>
        <stp>ContractData</stp>
        <stp>S.CHTR</stp>
        <stp>Open</stp>
        <stp/>
        <stp>T</stp>
        <tr r="E98" s="2"/>
      </tp>
      <tp>
        <v>73.239999999999995</v>
        <stp/>
        <stp>ContractData</stp>
        <stp>S.HOLX</stp>
        <stp>High</stp>
        <stp/>
        <stp>T</stp>
        <tr r="F226" s="2"/>
      </tp>
      <tp>
        <v>101.73</v>
        <stp/>
        <stp>ContractData</stp>
        <stp>S.CHRW</stp>
        <stp>Open</stp>
        <stp/>
        <stp>T</stp>
        <tr r="E97" s="2"/>
      </tp>
      <tp>
        <v>2.33</v>
        <stp/>
        <stp>ContractData</stp>
        <stp>S.QRVO</stp>
        <stp>NetLastTradeToday</stp>
        <stp/>
        <stp>T</stp>
        <tr r="C392" s="2"/>
      </tp>
      <tp>
        <v>-0.76</v>
        <stp/>
        <stp>ContractData</stp>
        <stp>S.ATVI</stp>
        <stp>NetLastTradeToday</stp>
        <stp/>
        <stp>T</stp>
        <tr r="C49" s="2"/>
      </tp>
      <tp>
        <v>-1.3</v>
        <stp/>
        <stp>ContractData</stp>
        <stp>S.SIVB</stp>
        <stp>NetLastTradeToday</stp>
        <stp/>
        <stp>T</stp>
        <tr r="C415" s="2"/>
      </tp>
      <tp>
        <v>-0.54</v>
        <stp/>
        <stp>ContractData</stp>
        <stp>S.CTVA</stp>
        <stp>NetLastTradeToday</stp>
        <stp/>
        <stp>T</stp>
        <tr r="C126" s="2"/>
      </tp>
      <tp>
        <v>254.70000000000002</v>
        <stp/>
        <stp>ContractData</stp>
        <stp>S.BDX</stp>
        <stp>Open</stp>
        <stp/>
        <stp>T</stp>
        <tr r="E61" s="2"/>
      </tp>
      <tp>
        <v>26.22</v>
        <stp/>
        <stp>ContractData</stp>
        <stp>S.BEN</stp>
        <stp>Open</stp>
        <stp/>
        <stp>T</stp>
        <tr r="E62" s="2"/>
      </tp>
      <tp>
        <v>67.28</v>
        <stp/>
        <stp>ContractData</stp>
        <stp>S.BFB</stp>
        <stp>Open</stp>
        <stp/>
        <stp>T</stp>
        <tr r="E63" s="2"/>
      </tp>
      <tp>
        <v>36.89</v>
        <stp/>
        <stp>ContractData</stp>
        <stp>S.BAC</stp>
        <stp>Open</stp>
        <stp/>
        <stp>T</stp>
        <tr r="E57" s="2"/>
      </tp>
      <tp>
        <v>48.77</v>
        <stp/>
        <stp>ContractData</stp>
        <stp>S.EXC</stp>
        <stp>High</stp>
        <stp/>
        <stp>T</stp>
        <tr r="F177" s="2"/>
      </tp>
      <tp>
        <v>72.8</v>
        <stp/>
        <stp>ContractData</stp>
        <stp>S.BAX</stp>
        <stp>Open</stp>
        <stp/>
        <stp>T</stp>
        <tr r="E58" s="2"/>
      </tp>
      <tp>
        <v>211.51</v>
        <stp/>
        <stp>ContractData</stp>
        <stp>S.EXR</stp>
        <stp>High</stp>
        <stp/>
        <stp>T</stp>
        <tr r="F180" s="2"/>
      </tp>
      <tp>
        <v>90.55</v>
        <stp/>
        <stp>ContractData</stp>
        <stp>S.BBY</stp>
        <stp>Open</stp>
        <stp/>
        <stp>T</stp>
        <tr r="E60" s="2"/>
      </tp>
      <tp>
        <v>86.15</v>
        <stp/>
        <stp>ContractData</stp>
        <stp>S.BLL</stp>
        <stp>Open</stp>
        <stp/>
        <stp>T</stp>
        <tr r="E70" s="2"/>
      </tp>
      <tp>
        <v>660.30000000000007</v>
        <stp/>
        <stp>ContractData</stp>
        <stp>S.BLK</stp>
        <stp>Open</stp>
        <stp/>
        <stp>T</stp>
        <tr r="E69" s="2"/>
      </tp>
      <tp>
        <v>145.9</v>
        <stp/>
        <stp>ContractData</stp>
        <stp>S.ETN</stp>
        <stp>High</stp>
        <stp/>
        <stp>T</stp>
        <tr r="F172" s="2"/>
      </tp>
      <tp>
        <v>75.739999999999995</v>
        <stp/>
        <stp>ContractData</stp>
        <stp>S.BMY</stp>
        <stp>Open</stp>
        <stp/>
        <stp>T</stp>
        <tr r="E71" s="2"/>
      </tp>
      <tp>
        <v>123.86</v>
        <stp/>
        <stp>ContractData</stp>
        <stp>S.ETR</stp>
        <stp>High</stp>
        <stp/>
        <stp>T</stp>
        <tr r="F173" s="2"/>
      </tp>
      <tp>
        <v>91.45</v>
        <stp/>
        <stp>ContractData</stp>
        <stp>S.EQR</stp>
        <stp>High</stp>
        <stp/>
        <stp>T</stp>
        <tr r="F169" s="2"/>
      </tp>
      <tp>
        <v>528.19000000000005</v>
        <stp/>
        <stp>ContractData</stp>
        <stp>S.BIO</stp>
        <stp>Open</stp>
        <stp/>
        <stp>T</stp>
        <tr r="E65" s="2"/>
      </tp>
      <tp>
        <v>350.8</v>
        <stp/>
        <stp>ContractData</stp>
        <stp>S.ESS</stp>
        <stp>High</stp>
        <stp/>
        <stp>T</stp>
        <tr r="F171" s="2"/>
      </tp>
      <tp>
        <v>30.98</v>
        <stp/>
        <stp>ContractData</stp>
        <stp>S.BKR</stp>
        <stp>Open</stp>
        <stp/>
        <stp>T</stp>
        <tr r="E68" s="2"/>
      </tp>
      <tp>
        <v>105.9</v>
        <stp/>
        <stp>ContractData</stp>
        <stp>S.EMN</stp>
        <stp>High</stp>
        <stp/>
        <stp>T</stp>
        <tr r="F163" s="2"/>
      </tp>
      <tp>
        <v>93</v>
        <stp/>
        <stp>ContractData</stp>
        <stp>S.EMR</stp>
        <stp>High</stp>
        <stp/>
        <stp>T</stp>
        <tr r="F164" s="2"/>
      </tp>
      <tp>
        <v>112.95</v>
        <stp/>
        <stp>ContractData</stp>
        <stp>S.EOG</stp>
        <stp>High</stp>
        <stp/>
        <stp>T</stp>
        <tr r="F166" s="2"/>
      </tp>
      <tp>
        <v>37.6</v>
        <stp/>
        <stp>ContractData</stp>
        <stp>S.BWA</stp>
        <stp>Open</stp>
        <stp/>
        <stp>T</stp>
        <tr r="E76" s="2"/>
      </tp>
      <tp>
        <v>72</v>
        <stp/>
        <stp>ContractData</stp>
        <stp>S.EIX</stp>
        <stp>High</stp>
        <stp/>
        <stp>T</stp>
        <tr r="F160" s="2"/>
      </tp>
      <tp>
        <v>67.460000000000008</v>
        <stp/>
        <stp>ContractData</stp>
        <stp>S.BRO</stp>
        <stp>Open</stp>
        <stp/>
        <stp>T</stp>
        <tr r="E74" s="2"/>
      </tp>
      <tp>
        <v>43.76</v>
        <stp/>
        <stp>ContractData</stp>
        <stp>S.BSX</stp>
        <stp>Open</stp>
        <stp/>
        <stp>T</stp>
        <tr r="E75" s="2"/>
      </tp>
      <tp>
        <v>211.27</v>
        <stp/>
        <stp>ContractData</stp>
        <stp>S.EFX</stp>
        <stp>High</stp>
        <stp/>
        <stp>T</stp>
        <tr r="F159" s="2"/>
      </tp>
      <tp>
        <v>125.21000000000001</v>
        <stp/>
        <stp>ContractData</stp>
        <stp>S.BXP</stp>
        <stp>Open</stp>
        <stp/>
        <stp>T</stp>
        <tr r="E77" s="2"/>
      </tp>
      <tp>
        <v>175.99</v>
        <stp/>
        <stp>ContractData</stp>
        <stp>S.ECL</stp>
        <stp>High</stp>
        <stp/>
        <stp>T</stp>
        <tr r="F157" s="2"/>
      </tp>
      <tp>
        <v>2192.0700000000002</v>
        <stp/>
        <stp>ContractData</stp>
        <stp>S.BKNG</stp>
        <stp>Open</stp>
        <stp/>
        <stp>T</stp>
        <tr r="E67" s="2"/>
      </tp>
      <tp>
        <v>415.41</v>
        <stp/>
        <stp>ContractData</stp>
        <stp>S.ULTA</stp>
        <stp>High</stp>
        <stp/>
        <stp>T</stp>
        <tr r="F464" s="2"/>
      </tp>
      <tp>
        <v>168.24</v>
        <stp/>
        <stp>ContractData</stp>
        <stp>S.DLTR</stp>
        <stp>High</stp>
        <stp/>
        <stp>T</stp>
        <tr r="F143" s="2"/>
      </tp>
      <tp>
        <v>26.85</v>
        <stp/>
        <stp>ContractData</stp>
        <stp>S.NLSN</stp>
        <stp>High</stp>
        <stp/>
        <stp>T</stp>
        <tr r="F336" s="2"/>
      </tp>
      <tp>
        <v>49.45</v>
        <stp/>
        <stp>ContractData</stp>
        <stp>S.XLRE</stp>
        <stp>High</stp>
        <stp/>
        <stp>T</stp>
        <tr r="F14" s="1"/>
      </tp>
      <tp>
        <v>196.87</v>
        <stp/>
        <stp>ContractData</stp>
        <stp>S.JKHY</stp>
        <stp>Open</stp>
        <stp/>
        <stp>T</stp>
        <tr r="E258" s="2"/>
      </tp>
      <tp>
        <v>117.08</v>
        <stp/>
        <stp>ContractData</stp>
        <stp>S.AKAM</stp>
        <stp>Open</stp>
        <stp/>
        <stp>T</stp>
        <tr r="E24" s="2"/>
      </tp>
      <tp>
        <v>371.16</v>
        <stp/>
        <stp>ContractData</stp>
        <stp>S.ALGN</stp>
        <stp>High</stp>
        <stp/>
        <stp>T</stp>
        <tr r="F26" s="2"/>
      </tp>
      <tp>
        <v>330.47</v>
        <stp/>
        <stp>ContractData</stp>
        <stp>S.KLAC</stp>
        <stp>High</stp>
        <stp/>
        <stp>T</stp>
        <tr r="F267" s="2"/>
      </tp>
      <tp>
        <v>25.72</v>
        <stp/>
        <stp>ContractData</stp>
        <stp>S.NLOK</stp>
        <stp>High</stp>
        <stp/>
        <stp>T</stp>
        <tr r="F335" s="2"/>
      </tp>
      <tp>
        <v>321.19</v>
        <stp/>
        <stp>ContractData</stp>
        <stp>S.ILMN</stp>
        <stp>High</stp>
        <stp/>
        <stp>T</stp>
        <tr r="F241" s="2"/>
      </tp>
      <tp>
        <v>263.86</v>
        <stp/>
        <stp>ContractData</stp>
        <stp>S.MKTX</stp>
        <stp>Open</stp>
        <stp/>
        <stp>T</stp>
        <tr r="E306" s="2"/>
      </tp>
      <tp>
        <v>114.06</v>
        <stp/>
        <stp>ContractData</stp>
        <stp>S.ALLE</stp>
        <stp>High</stp>
        <stp/>
        <stp>T</stp>
        <tr r="F29" s="2"/>
      </tp>
      <tp>
        <v>-0.13</v>
        <stp/>
        <stp>ContractData</stp>
        <stp>S.SBUX</stp>
        <stp>NetLastTradeToday</stp>
        <stp/>
        <stp>T</stp>
        <tr r="C410" s="2"/>
      </tp>
      <tp>
        <v>-0.28999999999999998</v>
        <stp/>
        <stp>ContractData</stp>
        <stp>S.TMUS</stp>
        <stp>NetLastTradeToday</stp>
        <stp/>
        <stp>T</stp>
        <tr r="C445" s="2"/>
      </tp>
      <tp>
        <v>91.5</v>
        <stp/>
        <stp>ContractData</stp>
        <stp>S.ADM</stp>
        <stp>Open</stp>
        <stp/>
        <stp>T</stp>
        <tr r="E14" s="2"/>
      </tp>
      <tp>
        <v>154.19</v>
        <stp/>
        <stp>ContractData</stp>
        <stp>S.ADI</stp>
        <stp>Open</stp>
        <stp/>
        <stp>T</stp>
        <tr r="E13" s="2"/>
      </tp>
      <tp>
        <v>223.17000000000002</v>
        <stp/>
        <stp>ContractData</stp>
        <stp>S.ADP</stp>
        <stp>Open</stp>
        <stp/>
        <stp>T</stp>
        <tr r="E15" s="2"/>
      </tp>
      <tp>
        <v>97.12</v>
        <stp/>
        <stp>ContractData</stp>
        <stp>S.AEE</stp>
        <stp>Open</stp>
        <stp/>
        <stp>T</stp>
        <tr r="E17" s="2"/>
      </tp>
      <tp>
        <v>22.42</v>
        <stp/>
        <stp>ContractData</stp>
        <stp>S.AES</stp>
        <stp>Open</stp>
        <stp/>
        <stp>T</stp>
        <tr r="E19" s="2"/>
      </tp>
      <tp>
        <v>100.49000000000001</v>
        <stp/>
        <stp>ContractData</stp>
        <stp>S.AEP</stp>
        <stp>Open</stp>
        <stp/>
        <stp>T</stp>
        <tr r="E18" s="2"/>
      </tp>
      <tp>
        <v>62.7</v>
        <stp/>
        <stp>ContractData</stp>
        <stp>S.AFL</stp>
        <stp>Open</stp>
        <stp/>
        <stp>T</stp>
        <tr r="E20" s="2"/>
      </tp>
      <tp>
        <v>19.97</v>
        <stp/>
        <stp>ContractData</stp>
        <stp>S.AAL</stp>
        <stp>Open</stp>
        <stp/>
        <stp>T</stp>
        <tr r="E4" s="2"/>
      </tp>
      <tp>
        <v>217.73000000000002</v>
        <stp/>
        <stp>ContractData</stp>
        <stp>S.AAP</stp>
        <stp>Open</stp>
        <stp/>
        <stp>T</stp>
        <tr r="E5" s="2"/>
      </tp>
      <tp>
        <v>158.36000000000001</v>
        <stp/>
        <stp>ContractData</stp>
        <stp>S.ABC</stp>
        <stp>Open</stp>
        <stp/>
        <stp>T</stp>
        <tr r="E8" s="2"/>
      </tp>
      <tp>
        <v>119.16</v>
        <stp/>
        <stp>ContractData</stp>
        <stp>S.ABT</stp>
        <stp>Open</stp>
        <stp/>
        <stp>T</stp>
        <tr r="E10" s="2"/>
      </tp>
      <tp>
        <v>309.39</v>
        <stp/>
        <stp>ContractData</stp>
        <stp>S.ACN</stp>
        <stp>Open</stp>
        <stp/>
        <stp>T</stp>
        <tr r="E11" s="2"/>
      </tp>
      <tp>
        <v>131.63</v>
        <stp/>
        <stp>ContractData</stp>
        <stp>S.ALL</stp>
        <stp>Open</stp>
        <stp/>
        <stp>T</stp>
        <tr r="E28" s="2"/>
      </tp>
      <tp>
        <v>56.04</v>
        <stp/>
        <stp>ContractData</stp>
        <stp>S.ALK</stp>
        <stp>Open</stp>
        <stp/>
        <stp>T</stp>
        <tr r="E27" s="2"/>
      </tp>
      <tp>
        <v>198.1</v>
        <stp/>
        <stp>ContractData</stp>
        <stp>S.ALB</stp>
        <stp>Open</stp>
        <stp/>
        <stp>T</stp>
        <tr r="E25" s="2"/>
      </tp>
      <tp>
        <v>89.86</v>
        <stp/>
        <stp>ContractData</stp>
        <stp>S.AMD</stp>
        <stp>Open</stp>
        <stp/>
        <stp>T</stp>
        <tr r="E32" s="2"/>
      </tp>
      <tp>
        <v>126.97</v>
        <stp/>
        <stp>ContractData</stp>
        <stp>S.AME</stp>
        <stp>Open</stp>
        <stp/>
        <stp>T</stp>
        <tr r="E33" s="2"/>
      </tp>
      <tp>
        <v>57.410000000000004</v>
        <stp/>
        <stp>ContractData</stp>
        <stp>S.FTV</stp>
        <stp>High</stp>
        <stp/>
        <stp>T</stp>
        <tr r="F201" s="2"/>
      </tp>
      <tp>
        <v>262.10000000000002</v>
        <stp/>
        <stp>ContractData</stp>
        <stp>S.AMT</stp>
        <stp>Open</stp>
        <stp/>
        <stp>T</stp>
        <tr r="E36" s="2"/>
      </tp>
      <tp>
        <v>276.61</v>
        <stp/>
        <stp>ContractData</stp>
        <stp>S.AMP</stp>
        <stp>Open</stp>
        <stp/>
        <stp>T</stp>
        <tr r="E35" s="2"/>
      </tp>
      <tp>
        <v>319.37</v>
        <stp/>
        <stp>ContractData</stp>
        <stp>S.AON</stp>
        <stp>Open</stp>
        <stp/>
        <stp>T</stp>
        <tr r="E41" s="2"/>
      </tp>
      <tp>
        <v>64.58</v>
        <stp/>
        <stp>ContractData</stp>
        <stp>S.AOS</stp>
        <stp>Open</stp>
        <stp/>
        <stp>T</stp>
        <tr r="E42" s="2"/>
      </tp>
      <tp>
        <v>60.01</v>
        <stp/>
        <stp>ContractData</stp>
        <stp>S.AIG</stp>
        <stp>Open</stp>
        <stp/>
        <stp>T</stp>
        <tr r="E21" s="2"/>
      </tp>
      <tp>
        <v>185.25</v>
        <stp/>
        <stp>ContractData</stp>
        <stp>S.AIZ</stp>
        <stp>Open</stp>
        <stp/>
        <stp>T</stp>
        <tr r="E22" s="2"/>
      </tp>
      <tp>
        <v>177.4</v>
        <stp/>
        <stp>ContractData</stp>
        <stp>S.AJG</stp>
        <stp>Open</stp>
        <stp/>
        <stp>T</stp>
        <tr r="E23" s="2"/>
      </tp>
      <tp>
        <v>156.28</v>
        <stp/>
        <stp>ContractData</stp>
        <stp>S.FRC</stp>
        <stp>High</stp>
        <stp/>
        <stp>T</stp>
        <tr r="F198" s="2"/>
      </tp>
      <tp>
        <v>121.77</v>
        <stp/>
        <stp>ContractData</stp>
        <stp>S.FRT</stp>
        <stp>High</stp>
        <stp/>
        <stp>T</stp>
        <tr r="F199" s="2"/>
      </tp>
      <tp>
        <v>118.67</v>
        <stp/>
        <stp>ContractData</stp>
        <stp>S.ATO</stp>
        <stp>Open</stp>
        <stp/>
        <stp>T</stp>
        <tr r="E48" s="2"/>
      </tp>
      <tp>
        <v>131.34</v>
        <stp/>
        <stp>ContractData</stp>
        <stp>S.FMC</stp>
        <stp>High</stp>
        <stp/>
        <stp>T</stp>
        <tr r="F195" s="2"/>
      </tp>
      <tp>
        <v>251.37</v>
        <stp/>
        <stp>ContractData</stp>
        <stp>S.FLT</stp>
        <stp>High</stp>
        <stp/>
        <stp>T</stp>
        <tr r="F194" s="2"/>
      </tp>
      <tp>
        <v>250.98000000000002</v>
        <stp/>
        <stp>ContractData</stp>
        <stp>S.AVB</stp>
        <stp>Open</stp>
        <stp/>
        <stp>T</stp>
        <tr r="E50" s="2"/>
      </tp>
      <tp>
        <v>35.340000000000003</v>
        <stp/>
        <stp>ContractData</stp>
        <stp>S.FOX</stp>
        <stp>High</stp>
        <stp/>
        <stp>T</stp>
        <tr r="F196" s="2"/>
      </tp>
      <tp>
        <v>166.21</v>
        <stp/>
        <stp>ContractData</stp>
        <stp>S.AVY</stp>
        <stp>Open</stp>
        <stp/>
        <stp>T</stp>
        <tr r="E52" s="2"/>
      </tp>
      <tp>
        <v>164.8</v>
        <stp/>
        <stp>ContractData</stp>
        <stp>S.AWK</stp>
        <stp>Open</stp>
        <stp/>
        <stp>T</stp>
        <tr r="E53" s="2"/>
      </tp>
      <tp>
        <v>69.070000000000007</v>
        <stp/>
        <stp>ContractData</stp>
        <stp>S.APH</stp>
        <stp>Open</stp>
        <stp/>
        <stp>T</stp>
        <tr r="E45" s="2"/>
      </tp>
      <tp>
        <v>242.22</v>
        <stp/>
        <stp>ContractData</stp>
        <stp>S.APD</stp>
        <stp>Open</stp>
        <stp/>
        <stp>T</stp>
        <tr r="E44" s="2"/>
      </tp>
      <tp>
        <v>39.08</v>
        <stp/>
        <stp>ContractData</stp>
        <stp>S.APA</stp>
        <stp>Open</stp>
        <stp/>
        <stp>T</stp>
        <tr r="E43" s="2"/>
      </tp>
      <tp>
        <v>100.24000000000001</v>
        <stp/>
        <stp>ContractData</stp>
        <stp>S.FIS</stp>
        <stp>High</stp>
        <stp/>
        <stp>T</stp>
        <tr r="F191" s="2"/>
      </tp>
      <tp>
        <v>195.70000000000002</v>
        <stp/>
        <stp>ContractData</stp>
        <stp>S.ARE</stp>
        <stp>Open</stp>
        <stp/>
        <stp>T</stp>
        <tr r="E47" s="2"/>
      </tp>
      <tp>
        <v>204.05</v>
        <stp/>
        <stp>ContractData</stp>
        <stp>S.FDX</stp>
        <stp>High</stp>
        <stp/>
        <stp>T</stp>
        <tr r="F188" s="2"/>
      </tp>
      <tp>
        <v>427.88</v>
        <stp/>
        <stp>ContractData</stp>
        <stp>S.FDS</stp>
        <stp>High</stp>
        <stp/>
        <stp>T</stp>
        <tr r="F187" s="2"/>
      </tp>
      <tp>
        <v>179.98</v>
        <stp/>
        <stp>ContractData</stp>
        <stp>S.AXP</stp>
        <stp>Open</stp>
        <stp/>
        <stp>T</stp>
        <tr r="E54" s="2"/>
      </tp>
      <tp>
        <v>2154.88</v>
        <stp/>
        <stp>ContractData</stp>
        <stp>S.AZO</stp>
        <stp>Open</stp>
        <stp/>
        <stp>T</stp>
        <tr r="E55" s="2"/>
      </tp>
      <tp>
        <v>41.79</v>
        <stp/>
        <stp>ContractData</stp>
        <stp>S.FCX</stp>
        <stp>High</stp>
        <stp/>
        <stp>T</stp>
        <tr r="F186" s="2"/>
      </tp>
      <tp>
        <v>128.93</v>
        <stp/>
        <stp>ContractData</stp>
        <stp>S.TMUS</stp>
        <stp>High</stp>
        <stp/>
        <stp>T</stp>
        <tr r="F445" s="2"/>
      </tp>
      <tp>
        <v>2912</v>
        <stp/>
        <stp>ContractData</stp>
        <stp>S.AMZN</stp>
        <stp>High</stp>
        <stp/>
        <stp>T</stp>
        <tr r="F37" s="2"/>
      </tp>
      <tp>
        <v>252.42000000000002</v>
        <stp/>
        <stp>ContractData</stp>
        <stp>S.AMGN</stp>
        <stp>High</stp>
        <stp/>
        <stp>T</stp>
        <tr r="F34" s="2"/>
      </tp>
      <tp>
        <v>11.58</v>
        <stp/>
        <stp>ContractData</stp>
        <stp>S.AMCR</stp>
        <stp>High</stp>
        <stp/>
        <stp>T</stp>
        <tr r="F31" s="2"/>
      </tp>
      <tp>
        <v>31.53</v>
        <stp/>
        <stp>ContractData</stp>
        <stp>S.EMBC</stp>
        <stp>High</stp>
        <stp/>
        <stp>T</stp>
        <tr r="F162" s="2"/>
      </tp>
      <tp>
        <v>114.72</v>
        <stp/>
        <stp>ContractData</stp>
        <stp>S.AMAT</stp>
        <stp>High</stp>
        <stp/>
        <stp>T</stp>
        <tr r="F30" s="2"/>
      </tp>
      <tp>
        <v>-0.04</v>
        <stp/>
        <stp>ContractData</stp>
        <stp>S.MKTX</stp>
        <stp>NetLastTradeToday</stp>
        <stp/>
        <stp>T</stp>
        <tr r="C306" s="2"/>
      </tp>
      <tp>
        <v>1.28</v>
        <stp/>
        <stp>ContractData</stp>
        <stp>S.VRTX</stp>
        <stp>NetLastTradeToday</stp>
        <stp/>
        <stp>T</stp>
        <tr r="C477" s="2"/>
      </tp>
      <tp>
        <v>1.29</v>
        <stp/>
        <stp>ContractData</stp>
        <stp>S.APTV</stp>
        <stp>NetLastTradeToday</stp>
        <stp/>
        <stp>T</stp>
        <tr r="C46" s="2"/>
      </tp>
      <tp>
        <v>-0.62</v>
        <stp/>
        <stp>ContractData</stp>
        <stp>S.INTU</stp>
        <stp>NetLastTradeToday</stp>
        <stp/>
        <stp>T</stp>
        <tr r="C244" s="2"/>
      </tp>
      <tp>
        <v>0.75</v>
        <stp/>
        <stp>ContractData</stp>
        <stp>S.DLTR</stp>
        <stp>NetLastTradeToday</stp>
        <stp/>
        <stp>T</stp>
        <tr r="C143" s="2"/>
      </tp>
      <tp>
        <v>-4.9800000000000004</v>
        <stp/>
        <stp>ContractData</stp>
        <stp>S.CHTR</stp>
        <stp>NetLastTradeToday</stp>
        <stp/>
        <stp>T</stp>
        <tr r="C98" s="2"/>
      </tp>
      <tp>
        <v>2.64</v>
        <stp/>
        <stp>ContractData</stp>
        <stp>S.TWTR</stp>
        <stp>NetLastTradeToday</stp>
        <stp/>
        <stp>T</stp>
        <tr r="C455" s="2"/>
      </tp>
      <tp>
        <v>0.14000000000000001</v>
        <stp/>
        <stp>ContractData</stp>
        <stp>S.ANTM</stp>
        <stp>NetLastTradeToday</stp>
        <stp/>
        <stp>T</stp>
        <tr r="C40" s="2"/>
      </tp>
      <tp>
        <v>0.15</v>
        <stp/>
        <stp>ContractData</stp>
        <stp>S.INTC</stp>
        <stp>NetLastTradeToday</stp>
        <stp/>
        <stp>T</stp>
        <tr r="C243" s="2"/>
      </tp>
      <tp>
        <v>0.24</v>
        <stp/>
        <stp>ContractData</stp>
        <stp>S.FITB</stp>
        <stp>NetLastTradeToday</stp>
        <stp/>
        <stp>T</stp>
        <tr r="C193" s="2"/>
      </tp>
      <tp>
        <v>8.9</v>
        <stp/>
        <stp>ContractData</stp>
        <stp>S.ULTA</stp>
        <stp>NetLastTradeToday</stp>
        <stp/>
        <stp>T</stp>
        <tr r="C464" s="2"/>
      </tp>
      <tp>
        <v>496.34000000000003</v>
        <stp/>
        <stp>ContractData</stp>
        <stp>S.GWW</stp>
        <stp>High</stp>
        <stp/>
        <stp>T</stp>
        <tr r="F216" s="2"/>
      </tp>
      <tp>
        <v>134.69999999999999</v>
        <stp/>
        <stp>ContractData</stp>
        <stp>S.GPN</stp>
        <stp>High</stp>
        <stp/>
        <stp>T</stp>
        <tr r="F213" s="2"/>
      </tp>
      <tp>
        <v>133.86000000000001</v>
        <stp/>
        <stp>ContractData</stp>
        <stp>S.GPC</stp>
        <stp>High</stp>
        <stp/>
        <stp>T</stp>
        <tr r="F212" s="2"/>
      </tp>
      <tp>
        <v>33.96</v>
        <stp/>
        <stp>ContractData</stp>
        <stp>S.GLW</stp>
        <stp>High</stp>
        <stp/>
        <stp>T</stp>
        <tr r="F207" s="2"/>
      </tp>
      <tp>
        <v>72.87</v>
        <stp/>
        <stp>ContractData</stp>
        <stp>S.GIS</stp>
        <stp>High</stp>
        <stp/>
        <stp>T</stp>
        <tr r="F205" s="2"/>
      </tp>
      <tp>
        <v>1.3683373110580748</v>
        <stp/>
        <stp>ContractData</stp>
        <stp>S.ZBH</stp>
        <stp>PerCentNetLastTrade</stp>
        <stp/>
        <stp>T</stp>
        <tr r="D504" s="2"/>
      </tp>
      <tp>
        <v>-1.6543006320417697</v>
        <stp/>
        <stp>ContractData</stp>
        <stp>S.ZTS</stp>
        <stp>PerCentNetLastTrade</stp>
        <stp/>
        <stp>T</stp>
        <tr r="D507" s="2"/>
      </tp>
      <tp>
        <v>-1.184640522875817</v>
        <stp/>
        <stp>ContractData</stp>
        <stp>S.YUM</stp>
        <stp>PerCentNetLastTrade</stp>
        <stp/>
        <stp>T</stp>
        <tr r="D503" s="2"/>
      </tp>
      <tp>
        <v>-4.2170797603664987</v>
        <stp/>
        <stp>ContractData</stp>
        <stp>S.XOM</stp>
        <stp>PerCentNetLastTrade</stp>
        <stp/>
        <stp>T</stp>
        <tr r="D500" s="2"/>
      </tp>
      <tp>
        <v>-3.8976377952755907</v>
        <stp/>
        <stp>ContractData</stp>
        <stp>S.XLE</stp>
        <stp>PerCentNetLastTrade</stp>
        <stp/>
        <stp>T</stp>
        <tr r="D9" s="1"/>
      </tp>
      <tp>
        <v>-0.60823887199336468</v>
        <stp/>
        <stp>ContractData</stp>
        <stp>S.XLF</stp>
        <stp>PerCentNetLastTrade</stp>
        <stp/>
        <stp>T</stp>
        <tr r="D10" s="1"/>
      </tp>
      <tp>
        <v>-0.81642174014462332</v>
        <stp/>
        <stp>ContractData</stp>
        <stp>S.XLB</stp>
        <stp>PerCentNetLastTrade</stp>
        <stp/>
        <stp>T</stp>
        <tr r="D7" s="1"/>
      </tp>
      <tp>
        <v>0.83170254403131116</v>
        <stp/>
        <stp>ContractData</stp>
        <stp>S.XLC</stp>
        <stp>PerCentNetLastTrade</stp>
        <stp/>
        <stp>T</stp>
        <tr r="D8" s="1"/>
      </tp>
      <tp>
        <v>-0.76196281621456874</v>
        <stp/>
        <stp>ContractData</stp>
        <stp>S.XLI</stp>
        <stp>PerCentNetLastTrade</stp>
        <stp/>
        <stp>T</stp>
        <tr r="D11" s="1"/>
      </tp>
      <tp>
        <v>0.55213866368465192</v>
        <stp/>
        <stp>ContractData</stp>
        <stp>S.XLK</stp>
        <stp>PerCentNetLastTrade</stp>
        <stp/>
        <stp>T</stp>
        <tr r="D12" s="1"/>
      </tp>
      <tp>
        <v>-1.2255892255892256</v>
        <stp/>
        <stp>ContractData</stp>
        <stp>S.XLU</stp>
        <stp>PerCentNetLastTrade</stp>
        <stp/>
        <stp>T</stp>
        <tr r="D15" s="1"/>
      </tp>
      <tp>
        <v>9.7254432557791579E-2</v>
        <stp/>
        <stp>ContractData</stp>
        <stp>S.XLV</stp>
        <stp>PerCentNetLastTrade</stp>
        <stp/>
        <stp>T</stp>
        <tr r="D16" s="1"/>
      </tp>
      <tp>
        <v>-2.523977788995457E-2</v>
        <stp/>
        <stp>ContractData</stp>
        <stp>S.XLP</stp>
        <stp>PerCentNetLastTrade</stp>
        <stp/>
        <stp>T</stp>
        <tr r="D13" s="1"/>
      </tp>
      <tp>
        <v>0.44363553634398817</v>
        <stp/>
        <stp>ContractData</stp>
        <stp>S.XLY</stp>
        <stp>PerCentNetLastTrade</stp>
        <stp/>
        <stp>T</stp>
        <tr r="D17" s="1"/>
      </tp>
      <tp>
        <v>-1.5612382234185733</v>
        <stp/>
        <stp>ContractData</stp>
        <stp>S.XEL</stp>
        <stp>PerCentNetLastTrade</stp>
        <stp/>
        <stp>T</stp>
        <tr r="D499" s="2"/>
      </tp>
      <tp>
        <v>-1.4763198299279556</v>
        <stp/>
        <stp>ContractData</stp>
        <stp>S.XYL</stp>
        <stp>PerCentNetLastTrade</stp>
        <stp/>
        <stp>T</stp>
        <tr r="D502" s="2"/>
      </tp>
      <tp>
        <v>-4.6264168401572985E-2</v>
        <stp/>
        <stp>ContractData</stp>
        <stp>S.XTL</stp>
        <stp>PerCentNetLastTrade</stp>
        <stp/>
        <stp>T</stp>
        <tr r="D18" s="1"/>
      </tp>
      <tp>
        <v>-4.3589743589743586</v>
        <stp/>
        <stp>ContractData</stp>
        <stp>S.WMB</stp>
        <stp>PerCentNetLastTrade</stp>
        <stp/>
        <stp>T</stp>
        <tr r="D491" s="2"/>
      </tp>
      <tp>
        <v>-0.17850312380466657</v>
        <stp/>
        <stp>ContractData</stp>
        <stp>S.WMT</stp>
        <stp>PerCentNetLastTrade</stp>
        <stp/>
        <stp>T</stp>
        <tr r="D492" s="2"/>
      </tp>
      <tp>
        <v>2.2034288344264183</v>
        <stp/>
        <stp>ContractData</stp>
        <stp>S.WHR</stp>
        <stp>PerCentNetLastTrade</stp>
        <stp/>
        <stp>T</stp>
        <tr r="D489" s="2"/>
      </tp>
      <tp>
        <v>-1.9637462235649548</v>
        <stp/>
        <stp>ContractData</stp>
        <stp>S.WFC</stp>
        <stp>PerCentNetLastTrade</stp>
        <stp/>
        <stp>T</stp>
        <tr r="D488" s="2"/>
      </tp>
      <tp>
        <v>2.3655479175090983</v>
        <stp/>
        <stp>ContractData</stp>
        <stp>S.WDC</stp>
        <stp>PerCentNetLastTrade</stp>
        <stp/>
        <stp>T</stp>
        <tr r="D485" s="2"/>
      </tp>
      <tp>
        <v>-1.3175610694364301</v>
        <stp/>
        <stp>ContractData</stp>
        <stp>S.WEC</stp>
        <stp>PerCentNetLastTrade</stp>
        <stp/>
        <stp>T</stp>
        <tr r="D486" s="2"/>
      </tp>
      <tp>
        <v>3.0140982012639768</v>
        <stp/>
        <stp>ContractData</stp>
        <stp>S.WBD</stp>
        <stp>PerCentNetLastTrade</stp>
        <stp/>
        <stp>T</stp>
        <tr r="D484" s="2"/>
      </tp>
      <tp>
        <v>-1.0979358805445762</v>
        <stp/>
        <stp>ContractData</stp>
        <stp>S.WBA</stp>
        <stp>PerCentNetLastTrade</stp>
        <stp/>
        <stp>T</stp>
        <tr r="D483" s="2"/>
      </tp>
      <tp>
        <v>-3.3658700774150119E-2</v>
        <stp/>
        <stp>ContractData</stp>
        <stp>S.WAB</stp>
        <stp>PerCentNetLastTrade</stp>
        <stp/>
        <stp>T</stp>
        <tr r="D481" s="2"/>
      </tp>
      <tp>
        <v>-0.76238024558089323</v>
        <stp/>
        <stp>ContractData</stp>
        <stp>S.WAT</stp>
        <stp>PerCentNetLastTrade</stp>
        <stp/>
        <stp>T</stp>
        <tr r="D482" s="2"/>
      </tp>
      <tp>
        <v>0.66135894519566962</v>
        <stp/>
        <stp>ContractData</stp>
        <stp>S.WTW</stp>
        <stp>PerCentNetLastTrade</stp>
        <stp/>
        <stp>T</stp>
        <tr r="D496" s="2"/>
      </tp>
      <tp>
        <v>-0.58849492423127847</v>
        <stp/>
        <stp>ContractData</stp>
        <stp>S.WRB</stp>
        <stp>PerCentNetLastTrade</stp>
        <stp/>
        <stp>T</stp>
        <tr r="D493" s="2"/>
      </tp>
      <tp>
        <v>-2.1816739389131299</v>
        <stp/>
        <stp>ContractData</stp>
        <stp>S.WRK</stp>
        <stp>PerCentNetLastTrade</stp>
        <stp/>
        <stp>T</stp>
        <tr r="D494" s="2"/>
      </tp>
      <tp>
        <v>-1.063556051119307</v>
        <stp/>
        <stp>ContractData</stp>
        <stp>S.WST</stp>
        <stp>PerCentNetLastTrade</stp>
        <stp/>
        <stp>T</stp>
        <tr r="D495" s="2"/>
      </tp>
      <tp>
        <v>0.73188582581117345</v>
        <stp/>
        <stp>ContractData</stp>
        <stp>S.VNO</stp>
        <stp>PerCentNetLastTrade</stp>
        <stp/>
        <stp>T</stp>
        <tr r="D474" s="2"/>
      </tp>
      <tp>
        <v>-2.2610383309073265</v>
        <stp/>
        <stp>ContractData</stp>
        <stp>S.VLO</stp>
        <stp>PerCentNetLastTrade</stp>
        <stp/>
        <stp>T</stp>
        <tr r="D472" s="2"/>
      </tp>
      <tp>
        <v>1.2976385316810848</v>
        <stp/>
        <stp>ContractData</stp>
        <stp>S.VMC</stp>
        <stp>PerCentNetLastTrade</stp>
        <stp/>
        <stp>T</stp>
        <tr r="D473" s="2"/>
      </tp>
      <tp>
        <v>-1.4107731769879077</v>
        <stp/>
        <stp>ContractData</stp>
        <stp>S.VFC</stp>
        <stp>PerCentNetLastTrade</stp>
        <stp/>
        <stp>T</stp>
        <tr r="D471" s="2"/>
      </tp>
      <tp>
        <v>0.73259090299208374</v>
        <stp/>
        <stp>ContractData</stp>
        <stp>S.VGT</stp>
        <stp>PerCentNetLastTrade</stp>
        <stp/>
        <stp>T</stp>
        <tr r="D5" s="1"/>
      </tp>
      <tp>
        <v>1.4004294650359444E-2</v>
        <stp/>
        <stp>ContractData</stp>
        <stp>S.VTI</stp>
        <stp>PerCentNetLastTrade</stp>
        <stp/>
        <stp>T</stp>
        <tr r="D6" s="1"/>
      </tp>
      <tp>
        <v>-0.56419900837750048</v>
        <stp/>
        <stp>ContractData</stp>
        <stp>S.VTR</stp>
        <stp>PerCentNetLastTrade</stp>
        <stp/>
        <stp>T</stp>
        <tr r="D478" s="2"/>
      </tp>
      <tp>
        <v>8.638230890313664E-2</v>
        <stp/>
        <stp>ContractData</stp>
        <stp>S.UNH</stp>
        <stp>PerCentNetLastTrade</stp>
        <stp/>
        <stp>T</stp>
        <tr r="D465" s="2"/>
      </tp>
      <tp>
        <v>0.18352539479300042</v>
        <stp/>
        <stp>ContractData</stp>
        <stp>S.UNP</stp>
        <stp>PerCentNetLastTrade</stp>
        <stp/>
        <stp>T</stp>
        <tr r="D466" s="2"/>
      </tp>
      <tp>
        <v>3.9043105393816293</v>
        <stp/>
        <stp>ContractData</stp>
        <stp>S.UHS</stp>
        <stp>PerCentNetLastTrade</stp>
        <stp/>
        <stp>T</stp>
        <tr r="D463" s="2"/>
      </tp>
      <tp>
        <v>-1.201716738197425</v>
        <stp/>
        <stp>ContractData</stp>
        <stp>S.UDR</stp>
        <stp>PerCentNetLastTrade</stp>
        <stp/>
        <stp>T</stp>
        <tr r="D462" s="2"/>
      </tp>
      <tp>
        <v>1.4221073044602457</v>
        <stp/>
        <stp>ContractData</stp>
        <stp>S.UAA</stp>
        <stp>PerCentNetLastTrade</stp>
        <stp/>
        <stp>T</stp>
        <tr r="D460" s="2"/>
      </tp>
      <tp>
        <v>0</v>
        <stp/>
        <stp>ContractData</stp>
        <stp>S.UAL</stp>
        <stp>PerCentNetLastTrade</stp>
        <stp/>
        <stp>T</stp>
        <tr r="D461" s="2"/>
      </tp>
      <tp>
        <v>-1.5476530968951601</v>
        <stp/>
        <stp>ContractData</stp>
        <stp>S.URI</stp>
        <stp>PerCentNetLastTrade</stp>
        <stp/>
        <stp>T</stp>
        <tr r="D468" s="2"/>
      </tp>
      <tp>
        <v>-0.66889632107023411</v>
        <stp/>
        <stp>ContractData</stp>
        <stp>S.USB</stp>
        <stp>PerCentNetLastTrade</stp>
        <stp/>
        <stp>T</stp>
        <tr r="D469" s="2"/>
      </tp>
      <tp>
        <v>-0.14426930269837029</v>
        <stp/>
        <stp>ContractData</stp>
        <stp>S.UPS</stp>
        <stp>PerCentNetLastTrade</stp>
        <stp/>
        <stp>T</stp>
        <tr r="D467" s="2"/>
      </tp>
      <tp>
        <v>-4.1922035347776507</v>
        <stp/>
        <stp>ContractData</stp>
        <stp>S.TMO</stp>
        <stp>PerCentNetLastTrade</stp>
        <stp/>
        <stp>T</stp>
        <tr r="D444" s="2"/>
      </tp>
      <tp>
        <v>0.86110668154999204</v>
        <stp/>
        <stp>ContractData</stp>
        <stp>S.TJX</stp>
        <stp>PerCentNetLastTrade</stp>
        <stp/>
        <stp>T</stp>
        <tr r="D443" s="2"/>
      </tp>
      <tp>
        <v>-1.1200628807231283</v>
        <stp/>
        <stp>ContractData</stp>
        <stp>S.TFC</stp>
        <stp>PerCentNetLastTrade</stp>
        <stp/>
        <stp>T</stp>
        <tr r="D440" s="2"/>
      </tp>
      <tp>
        <v>1.7314938806016629</v>
        <stp/>
        <stp>ContractData</stp>
        <stp>S.TFX</stp>
        <stp>PerCentNetLastTrade</stp>
        <stp/>
        <stp>T</stp>
        <tr r="D441" s="2"/>
      </tp>
      <tp>
        <v>0.10344256868586561</v>
        <stp/>
        <stp>ContractData</stp>
        <stp>S.TGT</stp>
        <stp>PerCentNetLastTrade</stp>
        <stp/>
        <stp>T</stp>
        <tr r="D442" s="2"/>
      </tp>
      <tp>
        <v>-1.2820307366869121E-2</v>
        <stp/>
        <stp>ContractData</stp>
        <stp>S.TDG</stp>
        <stp>PerCentNetLastTrade</stp>
        <stp/>
        <stp>T</stp>
        <tr r="D435" s="2"/>
      </tp>
      <tp>
        <v>-0.60913054629392149</v>
        <stp/>
        <stp>ContractData</stp>
        <stp>S.TDY</stp>
        <stp>PerCentNetLastTrade</stp>
        <stp/>
        <stp>T</stp>
        <tr r="D436" s="2"/>
      </tp>
      <tp>
        <v>0.35807291666666669</v>
        <stp/>
        <stp>ContractData</stp>
        <stp>S.TEL</stp>
        <stp>PerCentNetLastTrade</stp>
        <stp/>
        <stp>T</stp>
        <tr r="D438" s="2"/>
      </tp>
      <tp>
        <v>2.2985347985347984</v>
        <stp/>
        <stp>ContractData</stp>
        <stp>S.TER</stp>
        <stp>PerCentNetLastTrade</stp>
        <stp/>
        <stp>T</stp>
        <tr r="D439" s="2"/>
      </tp>
      <tp>
        <v>0.42774781476659846</v>
        <stp/>
        <stp>ContractData</stp>
        <stp>S.TAP</stp>
        <stp>PerCentNetLastTrade</stp>
        <stp/>
        <stp>T</stp>
        <tr r="D434" s="2"/>
      </tp>
      <tp>
        <v>-0.10963014251918528</v>
        <stp/>
        <stp>ContractData</stp>
        <stp>S.TXN</stp>
        <stp>PerCentNetLastTrade</stp>
        <stp/>
        <stp>T</stp>
        <tr r="D456" s="2"/>
      </tp>
      <tp>
        <v>-0.88378258948298716</v>
        <stp/>
        <stp>ContractData</stp>
        <stp>S.TXT</stp>
        <stp>PerCentNetLastTrade</stp>
        <stp/>
        <stp>T</stp>
        <tr r="D457" s="2"/>
      </tp>
      <tp>
        <v>2.1665801764400623</v>
        <stp/>
        <stp>ContractData</stp>
        <stp>S.TYL</stp>
        <stp>PerCentNetLastTrade</stp>
        <stp/>
        <stp>T</stp>
        <tr r="D458" s="2"/>
      </tp>
      <tp>
        <v>0.15597019236323725</v>
        <stp/>
        <stp>ContractData</stp>
        <stp>S.TRV</stp>
        <stp>PerCentNetLastTrade</stp>
        <stp/>
        <stp>T</stp>
        <tr r="D449" s="2"/>
      </tp>
      <tp>
        <v>-0.58997050147492625</v>
        <stp/>
        <stp>ContractData</stp>
        <stp>S.TSN</stp>
        <stp>PerCentNetLastTrade</stp>
        <stp/>
        <stp>T</stp>
        <tr r="D452" s="2"/>
      </tp>
      <tp>
        <v>-0.66747572815533984</v>
        <stp/>
        <stp>ContractData</stp>
        <stp>S.TPR</stp>
        <stp>PerCentNetLastTrade</stp>
        <stp/>
        <stp>T</stp>
        <tr r="D446" s="2"/>
      </tp>
      <tp>
        <v>-0.93083910423599248</v>
        <stp/>
        <stp>ContractData</stp>
        <stp>S.SNA</stp>
        <stp>PerCentNetLastTrade</stp>
        <stp/>
        <stp>T</stp>
        <tr r="D418" s="2"/>
      </tp>
      <tp>
        <v>-7.4909963985594237</v>
        <stp/>
        <stp>ContractData</stp>
        <stp>S.SLB</stp>
        <stp>PerCentNetLastTrade</stp>
        <stp/>
        <stp>T</stp>
        <tr r="D417" s="2"/>
      </tp>
      <tp>
        <v>-0.56242969628796402</v>
        <stp/>
        <stp>ContractData</stp>
        <stp>S.SJM</stp>
        <stp>PerCentNetLastTrade</stp>
        <stp/>
        <stp>T</stp>
        <tr r="D416" s="2"/>
      </tp>
      <tp>
        <v>0.34705209864445535</v>
        <stp/>
        <stp>ContractData</stp>
        <stp>S.SHW</stp>
        <stp>PerCentNetLastTrade</stp>
        <stp/>
        <stp>T</stp>
        <tr r="D414" s="2"/>
      </tp>
      <tp>
        <v>-1.1779103564326143</v>
        <stp/>
        <stp>ContractData</stp>
        <stp>S.SEE</stp>
        <stp>PerCentNetLastTrade</stp>
        <stp/>
        <stp>T</stp>
        <tr r="D413" s="2"/>
      </tp>
      <tp>
        <v>0.28962611901000529</v>
        <stp/>
        <stp>ContractData</stp>
        <stp>S.SYF</stp>
        <stp>PerCentNetLastTrade</stp>
        <stp/>
        <stp>T</stp>
        <tr r="D430" s="2"/>
      </tp>
      <tp>
        <v>1.5786718215134308</v>
        <stp/>
        <stp>ContractData</stp>
        <stp>S.SYK</stp>
        <stp>PerCentNetLastTrade</stp>
        <stp/>
        <stp>T</stp>
        <tr r="D431" s="2"/>
      </tp>
      <tp>
        <v>0.94594594594594594</v>
        <stp/>
        <stp>ContractData</stp>
        <stp>S.SYY</stp>
        <stp>PerCentNetLastTrade</stp>
        <stp/>
        <stp>T</stp>
        <tr r="D432" s="2"/>
      </tp>
      <tp>
        <v>-6.360873559968902E-2</v>
        <stp/>
        <stp>ContractData</stp>
        <stp>S.SWK</stp>
        <stp>PerCentNetLastTrade</stp>
        <stp/>
        <stp>T</stp>
        <tr r="D428" s="2"/>
      </tp>
      <tp>
        <v>1.5506532448061683</v>
        <stp/>
        <stp>ContractData</stp>
        <stp>S.STE</stp>
        <stp>PerCentNetLastTrade</stp>
        <stp/>
        <stp>T</stp>
        <tr r="D424" s="2"/>
      </tp>
      <tp>
        <v>-1.4815860025398617</v>
        <stp/>
        <stp>ContractData</stp>
        <stp>S.STT</stp>
        <stp>PerCentNetLastTrade</stp>
        <stp/>
        <stp>T</stp>
        <tr r="D425" s="2"/>
      </tp>
      <tp>
        <v>-0.32759039068187334</v>
        <stp/>
        <stp>ContractData</stp>
        <stp>S.STX</stp>
        <stp>PerCentNetLastTrade</stp>
        <stp/>
        <stp>T</stp>
        <tr r="D426" s="2"/>
      </tp>
      <tp>
        <v>-1.3109658909786419</v>
        <stp/>
        <stp>ContractData</stp>
        <stp>S.STZ</stp>
        <stp>PerCentNetLastTrade</stp>
        <stp/>
        <stp>T</stp>
        <tr r="D427" s="2"/>
      </tp>
      <tp>
        <v>-1.9674274845458868</v>
        <stp/>
        <stp>ContractData</stp>
        <stp>S.SRE</stp>
        <stp>PerCentNetLastTrade</stp>
        <stp/>
        <stp>T</stp>
        <tr r="D423" s="2"/>
      </tp>
      <tp>
        <v>-8.7384810931045442E-2</v>
        <stp/>
        <stp>ContractData</stp>
        <stp>S.SPG</stp>
        <stp>PerCentNetLastTrade</stp>
        <stp/>
        <stp>T</stp>
        <tr r="D421" s="2"/>
      </tp>
      <tp>
        <v>-0.1197070697587081</v>
        <stp/>
        <stp>ContractData</stp>
        <stp>S.SPY</stp>
        <stp>PerCentNetLastTrade</stp>
        <stp/>
        <stp>T</stp>
        <tr r="D4" s="1"/>
      </tp>
      <tp>
        <v>-1.3698630136986301</v>
        <stp/>
        <stp>ContractData</stp>
        <stp>S.ROL</stp>
        <stp>PerCentNetLastTrade</stp>
        <stp/>
        <stp>T</stp>
        <tr r="D403" s="2"/>
      </tp>
      <tp>
        <v>-0.8521091620926573</v>
        <stp/>
        <stp>ContractData</stp>
        <stp>S.ROK</stp>
        <stp>PerCentNetLastTrade</stp>
        <stp/>
        <stp>T</stp>
        <tr r="D402" s="2"/>
      </tp>
      <tp>
        <v>-0.85007047216349541</v>
        <stp/>
        <stp>ContractData</stp>
        <stp>S.ROP</stp>
        <stp>PerCentNetLastTrade</stp>
        <stp/>
        <stp>T</stp>
        <tr r="D404" s="2"/>
      </tp>
      <tp>
        <v>-1.0597599050173696</v>
        <stp/>
        <stp>ContractData</stp>
        <stp>S.RMD</stp>
        <stp>PerCentNetLastTrade</stp>
        <stp/>
        <stp>T</stp>
        <tr r="D401" s="2"/>
      </tp>
      <tp>
        <v>-0.53129829984544052</v>
        <stp/>
        <stp>ContractData</stp>
        <stp>S.RJF</stp>
        <stp>PerCentNetLastTrade</stp>
        <stp/>
        <stp>T</stp>
        <tr r="D399" s="2"/>
      </tp>
      <tp>
        <v>-1.3340448239060831</v>
        <stp/>
        <stp>ContractData</stp>
        <stp>S.RHI</stp>
        <stp>PerCentNetLastTrade</stp>
        <stp/>
        <stp>T</stp>
        <tr r="D398" s="2"/>
      </tp>
      <tp>
        <v>-0.78080636002271442</v>
        <stp/>
        <stp>ContractData</stp>
        <stp>S.REG</stp>
        <stp>PerCentNetLastTrade</stp>
        <stp/>
        <stp>T</stp>
        <tr r="D395" s="2"/>
      </tp>
      <tp>
        <v>0.33039647577092512</v>
        <stp/>
        <stp>ContractData</stp>
        <stp>S.RCL</stp>
        <stp>PerCentNetLastTrade</stp>
        <stp/>
        <stp>T</stp>
        <tr r="D393" s="2"/>
      </tp>
      <tp>
        <v>-1.3832222111652901</v>
        <stp/>
        <stp>ContractData</stp>
        <stp>S.RTX</stp>
        <stp>PerCentNetLastTrade</stp>
        <stp/>
        <stp>T</stp>
        <tr r="D407" s="2"/>
      </tp>
      <tp>
        <v>-0.77794561933534745</v>
        <stp/>
        <stp>ContractData</stp>
        <stp>S.RSG</stp>
        <stp>PerCentNetLastTrade</stp>
        <stp/>
        <stp>T</stp>
        <tr r="D406" s="2"/>
      </tp>
      <tp>
        <v>-1.1313131313131313</v>
        <stp/>
        <stp>ContractData</stp>
        <stp>S.PNC</stp>
        <stp>PerCentNetLastTrade</stp>
        <stp/>
        <stp>T</stp>
        <tr r="D377" s="2"/>
      </tp>
      <tp>
        <v>-1.1381272633212622</v>
        <stp/>
        <stp>ContractData</stp>
        <stp>S.PNW</stp>
        <stp>PerCentNetLastTrade</stp>
        <stp/>
        <stp>T</stp>
        <tr r="D379" s="2"/>
      </tp>
      <tp>
        <v>-0.91116173120728927</v>
        <stp/>
        <stp>ContractData</stp>
        <stp>S.PNR</stp>
        <stp>PerCentNetLastTrade</stp>
        <stp/>
        <stp>T</stp>
        <tr r="D378" s="2"/>
      </tp>
      <tp>
        <v>-1.5053635986487288</v>
        <stp/>
        <stp>ContractData</stp>
        <stp>S.PLD</stp>
        <stp>PerCentNetLastTrade</stp>
        <stp/>
        <stp>T</stp>
        <tr r="D375" s="2"/>
      </tp>
      <tp>
        <v>0.48393100881002604</v>
        <stp/>
        <stp>ContractData</stp>
        <stp>S.PKG</stp>
        <stp>PerCentNetLastTrade</stp>
        <stp/>
        <stp>T</stp>
        <tr r="D373" s="2"/>
      </tp>
      <tp>
        <v>-3.0146143259715577</v>
        <stp/>
        <stp>ContractData</stp>
        <stp>S.PKI</stp>
        <stp>PerCentNetLastTrade</stp>
        <stp/>
        <stp>T</stp>
        <tr r="D374" s="2"/>
      </tp>
      <tp>
        <v>2.863278453829635</v>
        <stp/>
        <stp>ContractData</stp>
        <stp>S.PHM</stp>
        <stp>PerCentNetLastTrade</stp>
        <stp/>
        <stp>T</stp>
        <tr r="D372" s="2"/>
      </tp>
      <tp>
        <v>1.0596301682942031</v>
        <stp/>
        <stp>ContractData</stp>
        <stp>S.PFE</stp>
        <stp>PerCentNetLastTrade</stp>
        <stp/>
        <stp>T</stp>
        <tr r="D367" s="2"/>
      </tp>
      <tp>
        <v>-2.0320707768869228</v>
        <stp/>
        <stp>ContractData</stp>
        <stp>S.PFG</stp>
        <stp>PerCentNetLastTrade</stp>
        <stp/>
        <stp>T</stp>
        <tr r="D368" s="2"/>
      </tp>
      <tp>
        <v>1.0245523352409083</v>
        <stp/>
        <stp>ContractData</stp>
        <stp>S.PGR</stp>
        <stp>PerCentNetLastTrade</stp>
        <stp/>
        <stp>T</stp>
        <tr r="D370" s="2"/>
      </tp>
      <tp>
        <v>-1.6919328641039524</v>
        <stp/>
        <stp>ContractData</stp>
        <stp>S.PEG</stp>
        <stp>PerCentNetLastTrade</stp>
        <stp/>
        <stp>T</stp>
        <tr r="D364" s="2"/>
      </tp>
      <tp>
        <v>0.24978216671507406</v>
        <stp/>
        <stp>ContractData</stp>
        <stp>S.PEP</stp>
        <stp>PerCentNetLastTrade</stp>
        <stp/>
        <stp>T</stp>
        <tr r="D366" s="2"/>
      </tp>
      <tp>
        <v>-4.0509651202167287</v>
        <stp/>
        <stp>ContractData</stp>
        <stp>S.PXD</stp>
        <stp>PerCentNetLastTrade</stp>
        <stp/>
        <stp>T</stp>
        <tr r="D389" s="2"/>
      </tp>
      <tp>
        <v>1.0094302032142384</v>
        <stp/>
        <stp>ContractData</stp>
        <stp>S.PVH</stp>
        <stp>PerCentNetLastTrade</stp>
        <stp/>
        <stp>T</stp>
        <tr r="D387" s="2"/>
      </tp>
      <tp>
        <v>-0.78812012609922022</v>
        <stp/>
        <stp>ContractData</stp>
        <stp>S.PWR</stp>
        <stp>PerCentNetLastTrade</stp>
        <stp/>
        <stp>T</stp>
        <tr r="D388" s="2"/>
      </tp>
      <tp>
        <v>0.84745762711864403</v>
        <stp/>
        <stp>ContractData</stp>
        <stp>S.PTC</stp>
        <stp>PerCentNetLastTrade</stp>
        <stp/>
        <stp>T</stp>
        <tr r="D386" s="2"/>
      </tp>
      <tp>
        <v>-2.728136061469395</v>
        <stp/>
        <stp>ContractData</stp>
        <stp>S.PRU</stp>
        <stp>PerCentNetLastTrade</stp>
        <stp/>
        <stp>T</stp>
        <tr r="D383" s="2"/>
      </tp>
      <tp>
        <v>-1.1507108062431652</v>
        <stp/>
        <stp>ContractData</stp>
        <stp>S.PSA</stp>
        <stp>PerCentNetLastTrade</stp>
        <stp/>
        <stp>T</stp>
        <tr r="D384" s="2"/>
      </tp>
      <tp>
        <v>-3.1810571633580484</v>
        <stp/>
        <stp>ContractData</stp>
        <stp>S.PSX</stp>
        <stp>PerCentNetLastTrade</stp>
        <stp/>
        <stp>T</stp>
        <tr r="D385" s="2"/>
      </tp>
      <tp>
        <v>-3.793752352277004</v>
        <stp/>
        <stp>ContractData</stp>
        <stp>S.PPG</stp>
        <stp>PerCentNetLastTrade</stp>
        <stp/>
        <stp>T</stp>
        <tr r="D381" s="2"/>
      </tp>
      <tp>
        <v>-0.63566410170625631</v>
        <stp/>
        <stp>ContractData</stp>
        <stp>S.PPL</stp>
        <stp>PerCentNetLastTrade</stp>
        <stp/>
        <stp>T</stp>
        <tr r="D382" s="2"/>
      </tp>
      <tp>
        <v>-0.12656625743576763</v>
        <stp/>
        <stp>ContractData</stp>
        <stp>S.OMC</stp>
        <stp>PerCentNetLastTrade</stp>
        <stp/>
        <stp>T</stp>
        <tr r="D354" s="2"/>
      </tp>
      <tp>
        <v>-4.7488452655889146</v>
        <stp/>
        <stp>ContractData</stp>
        <stp>S.OKE</stp>
        <stp>PerCentNetLastTrade</stp>
        <stp/>
        <stp>T</stp>
        <tr r="D353" s="2"/>
      </tp>
      <tp>
        <v>-0.12399256044637322</v>
        <stp/>
        <stp>ContractData</stp>
        <stp>S.OGN</stp>
        <stp>PerCentNetLastTrade</stp>
        <stp/>
        <stp>T</stp>
        <tr r="D352" s="2"/>
      </tp>
      <tp>
        <v>-3.8149063935005301</v>
        <stp/>
        <stp>ContractData</stp>
        <stp>S.OXY</stp>
        <stp>PerCentNetLastTrade</stp>
        <stp/>
        <stp>T</stp>
        <tr r="D358" s="2"/>
      </tp>
      <tp>
        <v>-1.3768439874832366</v>
        <stp/>
        <stp>ContractData</stp>
        <stp>S.NOC</stp>
        <stp>PerCentNetLastTrade</stp>
        <stp/>
        <stp>T</stp>
        <tr r="D337" s="2"/>
      </tp>
      <tp>
        <v>-0.30971574034789989</v>
        <stp/>
        <stp>ContractData</stp>
        <stp>S.NOW</stp>
        <stp>PerCentNetLastTrade</stp>
        <stp/>
        <stp>T</stp>
        <tr r="D338" s="2"/>
      </tp>
      <tp>
        <v>-1.7897265049972884</v>
        <stp/>
        <stp>ContractData</stp>
        <stp>S.NKE</stp>
        <stp>PerCentNetLastTrade</stp>
        <stp/>
        <stp>T</stp>
        <tr r="D334" s="2"/>
      </tp>
      <tp>
        <v>-0.8654496281271129</v>
        <stp/>
        <stp>ContractData</stp>
        <stp>S.NEE</stp>
        <stp>PerCentNetLastTrade</stp>
        <stp/>
        <stp>T</stp>
        <tr r="D330" s="2"/>
      </tp>
      <tp>
        <v>-2.4691358024691357</v>
        <stp/>
        <stp>ContractData</stp>
        <stp>S.NEM</stp>
        <stp>PerCentNetLastTrade</stp>
        <stp/>
        <stp>T</stp>
        <tr r="D331" s="2"/>
      </tp>
      <tp>
        <v>1.1172388673042439</v>
        <stp/>
        <stp>ContractData</stp>
        <stp>S.NVR</stp>
        <stp>PerCentNetLastTrade</stp>
        <stp/>
        <stp>T</stp>
        <tr r="D345" s="2"/>
      </tp>
      <tp>
        <v>1.1883802816901408</v>
        <stp/>
        <stp>ContractData</stp>
        <stp>S.NWL</stp>
        <stp>PerCentNetLastTrade</stp>
        <stp/>
        <stp>T</stp>
        <tr r="D346" s="2"/>
      </tp>
      <tp>
        <v>-0.33159639981051636</v>
        <stp/>
        <stp>ContractData</stp>
        <stp>S.NWS</stp>
        <stp>PerCentNetLastTrade</stp>
        <stp/>
        <stp>T</stp>
        <tr r="D347" s="2"/>
      </tp>
      <tp>
        <v>-1.384663148090655</v>
        <stp/>
        <stp>ContractData</stp>
        <stp>S.NUE</stp>
        <stp>PerCentNetLastTrade</stp>
        <stp/>
        <stp>T</stp>
        <tr r="D343" s="2"/>
      </tp>
      <tp>
        <v>-1.5826958586125033</v>
        <stp/>
        <stp>ContractData</stp>
        <stp>S.NRG</stp>
        <stp>PerCentNetLastTrade</stp>
        <stp/>
        <stp>T</stp>
        <tr r="D339" s="2"/>
      </tp>
      <tp>
        <v>-0.34030704976990606</v>
        <stp/>
        <stp>ContractData</stp>
        <stp>S.NSC</stp>
        <stp>PerCentNetLastTrade</stp>
        <stp/>
        <stp>T</stp>
        <tr r="D340" s="2"/>
      </tp>
      <tp>
        <v>0.2890706685528015</v>
        <stp/>
        <stp>ContractData</stp>
        <stp>S.MOH</stp>
        <stp>PerCentNetLastTrade</stp>
        <stp/>
        <stp>T</stp>
        <tr r="D312" s="2"/>
      </tp>
      <tp>
        <v>-3.6842893515051669</v>
        <stp/>
        <stp>ContractData</stp>
        <stp>S.MOS</stp>
        <stp>PerCentNetLastTrade</stp>
        <stp/>
        <stp>T</stp>
        <tr r="D313" s="2"/>
      </tp>
      <tp>
        <v>-0.51292168080489253</v>
        <stp/>
        <stp>ContractData</stp>
        <stp>S.MLM</stp>
        <stp>PerCentNetLastTrade</stp>
        <stp/>
        <stp>T</stp>
        <tr r="D307" s="2"/>
      </tp>
      <tp>
        <v>-0.1346367734004566</v>
        <stp/>
        <stp>ContractData</stp>
        <stp>S.MMC</stp>
        <stp>PerCentNetLastTrade</stp>
        <stp/>
        <stp>T</stp>
        <tr r="D308" s="2"/>
      </tp>
      <tp>
        <v>-0.8580813836562311</v>
        <stp/>
        <stp>ContractData</stp>
        <stp>S.MMM</stp>
        <stp>PerCentNetLastTrade</stp>
        <stp/>
        <stp>T</stp>
        <tr r="D309" s="2"/>
      </tp>
      <tp>
        <v>-0.45952287837309347</v>
        <stp/>
        <stp>ContractData</stp>
        <stp>S.MKC</stp>
        <stp>PerCentNetLastTrade</stp>
        <stp/>
        <stp>T</stp>
        <tr r="D305" s="2"/>
      </tp>
      <tp>
        <v>2.4447313216072293</v>
        <stp/>
        <stp>ContractData</stp>
        <stp>S.MHK</stp>
        <stp>PerCentNetLastTrade</stp>
        <stp/>
        <stp>T</stp>
        <tr r="D304" s="2"/>
      </tp>
      <tp>
        <v>1.9230769230769231</v>
        <stp/>
        <stp>ContractData</stp>
        <stp>S.MGM</stp>
        <stp>PerCentNetLastTrade</stp>
        <stp/>
        <stp>T</stp>
        <tr r="D303" s="2"/>
      </tp>
      <tp>
        <v>1.0018552875695732</v>
        <stp/>
        <stp>ContractData</stp>
        <stp>S.MDT</stp>
        <stp>PerCentNetLastTrade</stp>
        <stp/>
        <stp>T</stp>
        <tr r="D301" s="2"/>
      </tp>
      <tp>
        <v>-1.8545140885566418</v>
        <stp/>
        <stp>ContractData</stp>
        <stp>S.MET</stp>
        <stp>PerCentNetLastTrade</stp>
        <stp/>
        <stp>T</stp>
        <tr r="D302" s="2"/>
      </tp>
      <tp>
        <v>0.63157053203821401</v>
        <stp/>
        <stp>ContractData</stp>
        <stp>S.MCD</stp>
        <stp>PerCentNetLastTrade</stp>
        <stp/>
        <stp>T</stp>
        <tr r="D296" s="2"/>
      </tp>
      <tp>
        <v>0.23261584268965946</v>
        <stp/>
        <stp>ContractData</stp>
        <stp>S.MCO</stp>
        <stp>PerCentNetLastTrade</stp>
        <stp/>
        <stp>T</stp>
        <tr r="D299" s="2"/>
      </tp>
      <tp>
        <v>-0.26714438368219245</v>
        <stp/>
        <stp>ContractData</stp>
        <stp>S.MCK</stp>
        <stp>PerCentNetLastTrade</stp>
        <stp/>
        <stp>T</stp>
        <tr r="D298" s="2"/>
      </tp>
      <tp>
        <v>-1.8544453566426813</v>
        <stp/>
        <stp>ContractData</stp>
        <stp>S.MAA</stp>
        <stp>PerCentNetLastTrade</stp>
        <stp/>
        <stp>T</stp>
        <tr r="D293" s="2"/>
      </tp>
      <tp>
        <v>1.376121232380634</v>
        <stp/>
        <stp>ContractData</stp>
        <stp>S.MAR</stp>
        <stp>PerCentNetLastTrade</stp>
        <stp/>
        <stp>T</stp>
        <tr r="D294" s="2"/>
      </tp>
      <tp>
        <v>1.3548007068525427</v>
        <stp/>
        <stp>ContractData</stp>
        <stp>S.MAS</stp>
        <stp>PerCentNetLastTrade</stp>
        <stp/>
        <stp>T</stp>
        <tr r="D295" s="2"/>
      </tp>
      <tp>
        <v>0.344846375999315</v>
        <stp/>
        <stp>ContractData</stp>
        <stp>S.MTD</stp>
        <stp>PerCentNetLastTrade</stp>
        <stp/>
        <stp>T</stp>
        <tr r="D325" s="2"/>
      </tp>
      <tp>
        <v>0.36540803897685747</v>
        <stp/>
        <stp>ContractData</stp>
        <stp>S.MTB</stp>
        <stp>PerCentNetLastTrade</stp>
        <stp/>
        <stp>T</stp>
        <tr r="D323" s="2"/>
      </tp>
      <tp>
        <v>-4.5199999999999996</v>
        <stp/>
        <stp>ContractData</stp>
        <stp>S.MRO</stp>
        <stp>PerCentNetLastTrade</stp>
        <stp/>
        <stp>T</stp>
        <tr r="D318" s="2"/>
      </tp>
      <tp>
        <v>0.26007802340702213</v>
        <stp/>
        <stp>ContractData</stp>
        <stp>S.MRK</stp>
        <stp>PerCentNetLastTrade</stp>
        <stp/>
        <stp>T</stp>
        <tr r="D316" s="2"/>
      </tp>
      <tp>
        <v>-1.2715066909705242</v>
        <stp/>
        <stp>ContractData</stp>
        <stp>S.MSI</stp>
        <stp>PerCentNetLastTrade</stp>
        <stp/>
        <stp>T</stp>
        <tr r="D322" s="2"/>
      </tp>
      <tp>
        <v>-3.536977491961415</v>
        <stp/>
        <stp>ContractData</stp>
        <stp>S.MPC</stp>
        <stp>PerCentNetLastTrade</stp>
        <stp/>
        <stp>T</stp>
        <tr r="D314" s="2"/>
      </tp>
      <tp>
        <v>-2.2170900692840645</v>
        <stp/>
        <stp>ContractData</stp>
        <stp>S.LNC</stp>
        <stp>PerCentNetLastTrade</stp>
        <stp/>
        <stp>T</stp>
        <tr r="D282" s="2"/>
      </tp>
      <tp>
        <v>-1.9961977186311788</v>
        <stp/>
        <stp>ContractData</stp>
        <stp>S.LNT</stp>
        <stp>PerCentNetLastTrade</stp>
        <stp/>
        <stp>T</stp>
        <tr r="D283" s="2"/>
      </tp>
      <tp>
        <v>0.94387496194052578</v>
        <stp/>
        <stp>ContractData</stp>
        <stp>S.LOW</stp>
        <stp>PerCentNetLastTrade</stp>
        <stp/>
        <stp>T</stp>
        <tr r="D284" s="2"/>
      </tp>
      <tp>
        <v>1.5140099738097801</v>
        <stp/>
        <stp>ContractData</stp>
        <stp>S.LLY</stp>
        <stp>PerCentNetLastTrade</stp>
        <stp/>
        <stp>T</stp>
        <tr r="D280" s="2"/>
      </tp>
      <tp>
        <v>-1.2674129074227776</v>
        <stp/>
        <stp>ContractData</stp>
        <stp>S.LMT</stp>
        <stp>PerCentNetLastTrade</stp>
        <stp/>
        <stp>T</stp>
        <tr r="D281" s="2"/>
      </tp>
      <tp>
        <v>0.28357302005266355</v>
        <stp/>
        <stp>ContractData</stp>
        <stp>S.LKQ</stp>
        <stp>PerCentNetLastTrade</stp>
        <stp/>
        <stp>T</stp>
        <tr r="D279" s="2"/>
      </tp>
      <tp>
        <v>-2.9005970630950459</v>
        <stp/>
        <stp>ContractData</stp>
        <stp>S.LHX</stp>
        <stp>PerCentNetLastTrade</stp>
        <stp/>
        <stp>T</stp>
        <tr r="D277" s="2"/>
      </tp>
      <tp>
        <v>0.60377114813379829</v>
        <stp/>
        <stp>ContractData</stp>
        <stp>S.LIN</stp>
        <stp>PerCentNetLastTrade</stp>
        <stp/>
        <stp>T</stp>
        <tr r="D278" s="2"/>
      </tp>
      <tp>
        <v>2.7669524551831643</v>
        <stp/>
        <stp>ContractData</stp>
        <stp>S.LEN</stp>
        <stp>PerCentNetLastTrade</stp>
        <stp/>
        <stp>T</stp>
        <tr r="D275" s="2"/>
      </tp>
      <tp>
        <v>-2.0061873066466673</v>
        <stp/>
        <stp>ContractData</stp>
        <stp>S.LYB</stp>
        <stp>PerCentNetLastTrade</stp>
        <stp/>
        <stp>T</stp>
        <tr r="D290" s="2"/>
      </tp>
      <tp>
        <v>3.0780851666509301</v>
        <stp/>
        <stp>ContractData</stp>
        <stp>S.LYV</stp>
        <stp>PerCentNetLastTrade</stp>
        <stp/>
        <stp>T</stp>
        <tr r="D291" s="2"/>
      </tp>
      <tp>
        <v>-0.85164835164835162</v>
        <stp/>
        <stp>ContractData</stp>
        <stp>S.LVS</stp>
        <stp>PerCentNetLastTrade</stp>
        <stp/>
        <stp>T</stp>
        <tr r="D288" s="2"/>
      </tp>
      <tp>
        <v>-0.8110992529348986</v>
        <stp/>
        <stp>ContractData</stp>
        <stp>S.LUV</stp>
        <stp>PerCentNetLastTrade</stp>
        <stp/>
        <stp>T</stp>
        <tr r="D287" s="2"/>
      </tp>
      <tp>
        <v>2.9023175222005633</v>
        <stp/>
        <stp>ContractData</stp>
        <stp>S.KMB</stp>
        <stp>PerCentNetLastTrade</stp>
        <stp/>
        <stp>T</stp>
        <tr r="D268" s="2"/>
      </tp>
      <tp>
        <v>-3.1853785900783289</v>
        <stp/>
        <stp>ContractData</stp>
        <stp>S.KMI</stp>
        <stp>PerCentNetLastTrade</stp>
        <stp/>
        <stp>T</stp>
        <tr r="D269" s="2"/>
      </tp>
      <tp>
        <v>-0.73025005532197385</v>
        <stp/>
        <stp>ContractData</stp>
        <stp>S.KMX</stp>
        <stp>PerCentNetLastTrade</stp>
        <stp/>
        <stp>T</stp>
        <tr r="D270" s="2"/>
      </tp>
      <tp>
        <v>-0.69476609541454382</v>
        <stp/>
        <stp>ContractData</stp>
        <stp>S.KHC</stp>
        <stp>PerCentNetLastTrade</stp>
        <stp/>
        <stp>T</stp>
        <tr r="D265" s="2"/>
      </tp>
      <tp>
        <v>0.15723270440251572</v>
        <stp/>
        <stp>ContractData</stp>
        <stp>S.KIM</stp>
        <stp>PerCentNetLastTrade</stp>
        <stp/>
        <stp>T</stp>
        <tr r="D266" s="2"/>
      </tp>
      <tp>
        <v>-0.86914534041525837</v>
        <stp/>
        <stp>ContractData</stp>
        <stp>S.KEY</stp>
        <stp>PerCentNetLastTrade</stp>
        <stp/>
        <stp>T</stp>
        <tr r="D263" s="2"/>
      </tp>
      <tp>
        <v>-0.16227180527383367</v>
        <stp/>
        <stp>ContractData</stp>
        <stp>S.KBE</stp>
        <stp>PerCentNetLastTrade</stp>
        <stp/>
        <stp>T</stp>
        <tr r="D3" s="1"/>
      </tp>
      <tp>
        <v>1.7957474936653079</v>
        <stp/>
        <stp>ContractData</stp>
        <stp>S.JNJ</stp>
        <stp>PerCentNetLastTrade</stp>
        <stp/>
        <stp>T</stp>
        <tr r="D259" s="2"/>
      </tp>
      <tp>
        <v>-1.7956459558239313</v>
        <stp/>
        <stp>ContractData</stp>
        <stp>S.JCI</stp>
        <stp>PerCentNetLastTrade</stp>
        <stp/>
        <stp>T</stp>
        <tr r="D257" s="2"/>
      </tp>
      <tp>
        <v>-0.86743947638198882</v>
        <stp/>
        <stp>ContractData</stp>
        <stp>S.JPM</stp>
        <stp>PerCentNetLastTrade</stp>
        <stp/>
        <stp>T</stp>
        <tr r="D261" s="2"/>
      </tp>
      <tp>
        <v>-1.6932830430944548</v>
        <stp/>
        <stp>ContractData</stp>
        <stp>S.IFF</stp>
        <stp>PerCentNetLastTrade</stp>
        <stp/>
        <stp>T</stp>
        <tr r="D240" s="2"/>
      </tp>
      <tp>
        <v>-1.2172186814334971</v>
        <stp/>
        <stp>ContractData</stp>
        <stp>S.IEX</stp>
        <stp>PerCentNetLastTrade</stp>
        <stp/>
        <stp>T</stp>
        <tr r="D239" s="2"/>
      </tp>
      <tp>
        <v>-0.11573236889692586</v>
        <stp/>
        <stp>ContractData</stp>
        <stp>S.IBM</stp>
        <stp>PerCentNetLastTrade</stp>
        <stp/>
        <stp>T</stp>
        <tr r="D236" s="2"/>
      </tp>
      <tp>
        <v>-1.2537313432835822</v>
        <stp/>
        <stp>ContractData</stp>
        <stp>S.ICE</stp>
        <stp>PerCentNetLastTrade</stp>
        <stp/>
        <stp>T</stp>
        <tr r="D237" s="2"/>
      </tp>
      <tp>
        <v>-0.63015026660203588</v>
        <stp/>
        <stp>ContractData</stp>
        <stp>S.IVZ</stp>
        <stp>PerCentNetLastTrade</stp>
        <stp/>
        <stp>T</stp>
        <tr r="D254" s="2"/>
      </tp>
      <tp>
        <v>-0.60978608310794202</v>
        <stp/>
        <stp>ContractData</stp>
        <stp>S.ITW</stp>
        <stp>PerCentNetLastTrade</stp>
        <stp/>
        <stp>T</stp>
        <tr r="D253" s="2"/>
      </tp>
      <tp>
        <v>-1.9583627381792519</v>
        <stp/>
        <stp>ContractData</stp>
        <stp>S.IRM</stp>
        <stp>PerCentNetLastTrade</stp>
        <stp/>
        <stp>T</stp>
        <tr r="D250" s="2"/>
      </tp>
      <tp>
        <v>-0.51355206847360912</v>
        <stp/>
        <stp>ContractData</stp>
        <stp>S.IPG</stp>
        <stp>PerCentNetLastTrade</stp>
        <stp/>
        <stp>T</stp>
        <tr r="D246" s="2"/>
      </tp>
      <tp>
        <v>-3.8394109396914446</v>
        <stp/>
        <stp>ContractData</stp>
        <stp>S.IQV</stp>
        <stp>PerCentNetLastTrade</stp>
        <stp/>
        <stp>T</stp>
        <tr r="D248" s="2"/>
      </tp>
      <tp>
        <v>-0.20458479777579605</v>
        <stp/>
        <stp>ContractData</stp>
        <stp>S.HON</stp>
        <stp>PerCentNetLastTrade</stp>
        <stp/>
        <stp>T</stp>
        <tr r="D227" s="2"/>
      </tp>
      <tp>
        <v>0.99771763938702318</v>
        <stp/>
        <stp>ContractData</stp>
        <stp>S.HLT</stp>
        <stp>PerCentNetLastTrade</stp>
        <stp/>
        <stp>T</stp>
        <tr r="D225" s="2"/>
      </tp>
      <tp>
        <v>-1.2725492938050622</v>
        <stp/>
        <stp>ContractData</stp>
        <stp>S.HIG</stp>
        <stp>PerCentNetLastTrade</stp>
        <stp/>
        <stp>T</stp>
        <tr r="D223" s="2"/>
      </tp>
      <tp>
        <v>-2.9887023450510868</v>
        <stp/>
        <stp>ContractData</stp>
        <stp>S.HII</stp>
        <stp>PerCentNetLastTrade</stp>
        <stp/>
        <stp>T</stp>
        <tr r="D224" s="2"/>
      </tp>
      <tp>
        <v>-4.2179426961014563</v>
        <stp/>
        <stp>ContractData</stp>
        <stp>S.HES</stp>
        <stp>PerCentNetLastTrade</stp>
        <stp/>
        <stp>T</stp>
        <tr r="D222" s="2"/>
      </tp>
      <tp>
        <v>0.12818078237751615</v>
        <stp/>
        <stp>ContractData</stp>
        <stp>S.HCA</stp>
        <stp>PerCentNetLastTrade</stp>
        <stp/>
        <stp>T</stp>
        <tr r="D220" s="2"/>
      </tp>
      <tp>
        <v>-7.0045104802334839</v>
        <stp/>
        <stp>ContractData</stp>
        <stp>S.HAL</stp>
        <stp>PerCentNetLastTrade</stp>
        <stp/>
        <stp>T</stp>
        <tr r="D217" s="2"/>
      </tp>
      <tp>
        <v>1.1031502331399978</v>
        <stp/>
        <stp>ContractData</stp>
        <stp>S.HAS</stp>
        <stp>PerCentNetLastTrade</stp>
        <stp/>
        <stp>T</stp>
        <tr r="D218" s="2"/>
      </tp>
      <tp>
        <v>-1.0869565217391304</v>
        <stp/>
        <stp>ContractData</stp>
        <stp>S.HWM</stp>
        <stp>PerCentNetLastTrade</stp>
        <stp/>
        <stp>T</stp>
        <tr r="D235" s="2"/>
      </tp>
      <tp>
        <v>-0.89542836573074158</v>
        <stp/>
        <stp>ContractData</stp>
        <stp>S.HUM</stp>
        <stp>PerCentNetLastTrade</stp>
        <stp/>
        <stp>T</stp>
        <tr r="D234" s="2"/>
      </tp>
      <tp>
        <v>-0.52258305337812616</v>
        <stp/>
        <stp>ContractData</stp>
        <stp>S.HRL</stp>
        <stp>PerCentNetLastTrade</stp>
        <stp/>
        <stp>T</stp>
        <tr r="D230" s="2"/>
      </tp>
      <tp>
        <v>1.8968871595330739</v>
        <stp/>
        <stp>ContractData</stp>
        <stp>S.HST</stp>
        <stp>PerCentNetLastTrade</stp>
        <stp/>
        <stp>T</stp>
        <tr r="D232" s="2"/>
      </tp>
      <tp>
        <v>0.18292138841795305</v>
        <stp/>
        <stp>ContractData</stp>
        <stp>S.HSY</stp>
        <stp>PerCentNetLastTrade</stp>
        <stp/>
        <stp>T</stp>
        <tr r="D233" s="2"/>
      </tp>
      <tp>
        <v>-2.0317460317460316</v>
        <stp/>
        <stp>ContractData</stp>
        <stp>S.HPE</stp>
        <stp>PerCentNetLastTrade</stp>
        <stp/>
        <stp>T</stp>
        <tr r="D228" s="2"/>
      </tp>
      <tp>
        <v>-0.32617559119325906</v>
        <stp/>
        <stp>ContractData</stp>
        <stp>S.HPQ</stp>
        <stp>PerCentNetLastTrade</stp>
        <stp/>
        <stp>T</stp>
        <tr r="D229" s="2"/>
      </tp>
      <tp>
        <v>0.47337278106508873</v>
        <stp/>
        <stp>ContractData</stp>
        <stp>S.GLW</stp>
        <stp>PerCentNetLastTrade</stp>
        <stp/>
        <stp>T</stp>
        <tr r="D207" s="2"/>
      </tp>
      <tp>
        <v>-0.48275862068965519</v>
        <stp/>
        <stp>ContractData</stp>
        <stp>S.GIS</stp>
        <stp>PerCentNetLastTrade</stp>
        <stp/>
        <stp>T</stp>
        <tr r="D205" s="2"/>
      </tp>
      <tp>
        <v>-2.7155845716345577</v>
        <stp/>
        <stp>ContractData</stp>
        <stp>S.GWW</stp>
        <stp>PerCentNetLastTrade</stp>
        <stp/>
        <stp>T</stp>
        <tr r="D216" s="2"/>
      </tp>
      <tp>
        <v>0.16462137084705178</v>
        <stp/>
        <stp>ContractData</stp>
        <stp>S.GPC</stp>
        <stp>PerCentNetLastTrade</stp>
        <stp/>
        <stp>T</stp>
        <tr r="D212" s="2"/>
      </tp>
      <tp>
        <v>0.17851829812555786</v>
        <stp/>
        <stp>ContractData</stp>
        <stp>S.GPN</stp>
        <stp>PerCentNetLastTrade</stp>
        <stp/>
        <stp>T</stp>
        <tr r="D213" s="2"/>
      </tp>
      <tp>
        <v>-1.1887913954146618</v>
        <stp/>
        <stp>ContractData</stp>
        <stp>S.FOX</stp>
        <stp>PerCentNetLastTrade</stp>
        <stp/>
        <stp>T</stp>
        <tr r="D196" s="2"/>
      </tp>
      <tp>
        <v>-0.51538217570567713</v>
        <stp/>
        <stp>ContractData</stp>
        <stp>S.FLT</stp>
        <stp>PerCentNetLastTrade</stp>
        <stp/>
        <stp>T</stp>
        <tr r="D194" s="2"/>
      </tp>
      <tp>
        <v>-1.1309658448314861</v>
        <stp/>
        <stp>ContractData</stp>
        <stp>S.FMC</stp>
        <stp>PerCentNetLastTrade</stp>
        <stp/>
        <stp>T</stp>
        <tr r="D195" s="2"/>
      </tp>
      <tp>
        <v>-1.350405121536461</v>
        <stp/>
        <stp>ContractData</stp>
        <stp>S.FIS</stp>
        <stp>PerCentNetLastTrade</stp>
        <stp/>
        <stp>T</stp>
        <tr r="D191" s="2"/>
      </tp>
      <tp>
        <v>-0.29726376893008449</v>
        <stp/>
        <stp>ContractData</stp>
        <stp>S.FDS</stp>
        <stp>PerCentNetLastTrade</stp>
        <stp/>
        <stp>T</stp>
        <tr r="D187" s="2"/>
      </tp>
      <tp>
        <v>-0.80405438331465329</v>
        <stp/>
        <stp>ContractData</stp>
        <stp>S.FDX</stp>
        <stp>PerCentNetLastTrade</stp>
        <stp/>
        <stp>T</stp>
        <tr r="D188" s="2"/>
      </tp>
      <tp>
        <v>-0.35790980672870437</v>
        <stp/>
        <stp>ContractData</stp>
        <stp>S.FCX</stp>
        <stp>PerCentNetLastTrade</stp>
        <stp/>
        <stp>T</stp>
        <tr r="D186" s="2"/>
      </tp>
      <tp>
        <v>-0.86505190311418689</v>
        <stp/>
        <stp>ContractData</stp>
        <stp>S.FTV</stp>
        <stp>PerCentNetLastTrade</stp>
        <stp/>
        <stp>T</stp>
        <tr r="D201" s="2"/>
      </tp>
      <tp>
        <v>-0.68126830510632874</v>
        <stp/>
        <stp>ContractData</stp>
        <stp>S.FRC</stp>
        <stp>PerCentNetLastTrade</stp>
        <stp/>
        <stp>T</stp>
        <tr r="D198" s="2"/>
      </tp>
      <tp>
        <v>-1.4697430002463256</v>
        <stp/>
        <stp>ContractData</stp>
        <stp>S.FRT</stp>
        <stp>PerCentNetLastTrade</stp>
        <stp/>
        <stp>T</stp>
        <tr r="D199" s="2"/>
      </tp>
      <tp>
        <v>-4.0992077161557008</v>
        <stp/>
        <stp>ContractData</stp>
        <stp>S.EOG</stp>
        <stp>PerCentNetLastTrade</stp>
        <stp/>
        <stp>T</stp>
        <tr r="D166" s="2"/>
      </tp>
      <tp>
        <v>-0.95846645367412142</v>
        <stp/>
        <stp>ContractData</stp>
        <stp>S.EMN</stp>
        <stp>PerCentNetLastTrade</stp>
        <stp/>
        <stp>T</stp>
        <tr r="D163" s="2"/>
      </tp>
      <tp>
        <v>-2.8098290598290596</v>
        <stp/>
        <stp>ContractData</stp>
        <stp>S.EMR</stp>
        <stp>PerCentNetLastTrade</stp>
        <stp/>
        <stp>T</stp>
        <tr r="D164" s="2"/>
      </tp>
      <tp>
        <v>-1.117006422786931</v>
        <stp/>
        <stp>ContractData</stp>
        <stp>S.EIX</stp>
        <stp>PerCentNetLastTrade</stp>
        <stp/>
        <stp>T</stp>
        <tr r="D160" s="2"/>
      </tp>
      <tp>
        <v>3.7377210216110019</v>
        <stp/>
        <stp>ContractData</stp>
        <stp>S.EFX</stp>
        <stp>PerCentNetLastTrade</stp>
        <stp/>
        <stp>T</stp>
        <tr r="D159" s="2"/>
      </tp>
      <tp>
        <v>-0.48515981735159819</v>
        <stp/>
        <stp>ContractData</stp>
        <stp>S.ECL</stp>
        <stp>PerCentNetLastTrade</stp>
        <stp/>
        <stp>T</stp>
        <tr r="D157" s="2"/>
      </tp>
      <tp>
        <v>-0.47276464542651592</v>
        <stp/>
        <stp>ContractData</stp>
        <stp>S.EXC</stp>
        <stp>PerCentNetLastTrade</stp>
        <stp/>
        <stp>T</stp>
        <tr r="D177" s="2"/>
      </tp>
      <tp>
        <v>-1.7218667670304855</v>
        <stp/>
        <stp>ContractData</stp>
        <stp>S.EXR</stp>
        <stp>PerCentNetLastTrade</stp>
        <stp/>
        <stp>T</stp>
        <tr r="D180" s="2"/>
      </tp>
      <tp>
        <v>-0.62311695425910707</v>
        <stp/>
        <stp>ContractData</stp>
        <stp>S.ETN</stp>
        <stp>PerCentNetLastTrade</stp>
        <stp/>
        <stp>T</stp>
        <tr r="D172" s="2"/>
      </tp>
      <tp>
        <v>-1.3053348467650396</v>
        <stp/>
        <stp>ContractData</stp>
        <stp>S.ETR</stp>
        <stp>PerCentNetLastTrade</stp>
        <stp/>
        <stp>T</stp>
        <tr r="D173" s="2"/>
      </tp>
      <tp>
        <v>-1.4024407589679402</v>
        <stp/>
        <stp>ContractData</stp>
        <stp>S.ESS</stp>
        <stp>PerCentNetLastTrade</stp>
        <stp/>
        <stp>T</stp>
        <tr r="D171" s="2"/>
      </tp>
      <tp>
        <v>-1.3055403181568843</v>
        <stp/>
        <stp>ContractData</stp>
        <stp>S.EQR</stp>
        <stp>PerCentNetLastTrade</stp>
        <stp/>
        <stp>T</stp>
        <tr r="D169" s="2"/>
      </tp>
      <tp>
        <v>-1.3076923076923077</v>
        <stp/>
        <stp>ContractData</stp>
        <stp>S.DOV</stp>
        <stp>PerCentNetLastTrade</stp>
        <stp/>
        <stp>T</stp>
        <tr r="D144" s="2"/>
      </tp>
      <tp>
        <v>-1.0218978102189782</v>
        <stp/>
        <stp>ContractData</stp>
        <stp>S.DOW</stp>
        <stp>PerCentNetLastTrade</stp>
        <stp/>
        <stp>T</stp>
        <tr r="D145" s="2"/>
      </tp>
      <tp>
        <v>0.3872863247863248</v>
        <stp/>
        <stp>ContractData</stp>
        <stp>S.DLR</stp>
        <stp>PerCentNetLastTrade</stp>
        <stp/>
        <stp>T</stp>
        <tr r="D142" s="2"/>
      </tp>
      <tp>
        <v>2.9852838121934129</v>
        <stp/>
        <stp>ContractData</stp>
        <stp>S.DHI</stp>
        <stp>PerCentNetLastTrade</stp>
        <stp/>
        <stp>T</stp>
        <tr r="D138" s="2"/>
      </tp>
      <tp>
        <v>-2.9634109464771696</v>
        <stp/>
        <stp>ContractData</stp>
        <stp>S.DHR</stp>
        <stp>PerCentNetLastTrade</stp>
        <stp/>
        <stp>T</stp>
        <tr r="D139" s="2"/>
      </tp>
      <tp>
        <v>0.95544094022152704</v>
        <stp/>
        <stp>ContractData</stp>
        <stp>S.DIS</stp>
        <stp>PerCentNetLastTrade</stp>
        <stp/>
        <stp>T</stp>
        <tr r="D140" s="2"/>
      </tp>
      <tp>
        <v>-0.41826110171754027</v>
        <stp/>
        <stp>ContractData</stp>
        <stp>S.DFS</stp>
        <stp>PerCentNetLastTrade</stp>
        <stp/>
        <stp>T</stp>
        <tr r="D135" s="2"/>
      </tp>
      <tp>
        <v>-0.67060281361615282</v>
        <stp/>
        <stp>ContractData</stp>
        <stp>S.DGX</stp>
        <stp>PerCentNetLastTrade</stp>
        <stp/>
        <stp>T</stp>
        <tr r="D137" s="2"/>
      </tp>
      <tp>
        <v>-0.4806591897459373</v>
        <stp/>
        <stp>ContractData</stp>
        <stp>S.DAL</stp>
        <stp>PerCentNetLastTrade</stp>
        <stp/>
        <stp>T</stp>
        <tr r="D132" s="2"/>
      </tp>
      <tp>
        <v>0.91743119266055051</v>
        <stp/>
        <stp>ContractData</stp>
        <stp>S.DXC</stp>
        <stp>PerCentNetLastTrade</stp>
        <stp/>
        <stp>T</stp>
        <tr r="D153" s="2"/>
      </tp>
      <tp>
        <v>0.5565030069114083</v>
        <stp/>
        <stp>ContractData</stp>
        <stp>S.DVA</stp>
        <stp>PerCentNetLastTrade</stp>
        <stp/>
        <stp>T</stp>
        <tr r="D151" s="2"/>
      </tp>
      <tp>
        <v>-4.1501635956604099</v>
        <stp/>
        <stp>ContractData</stp>
        <stp>S.DVN</stp>
        <stp>PerCentNetLastTrade</stp>
        <stp/>
        <stp>T</stp>
        <tr r="D152" s="2"/>
      </tp>
      <tp>
        <v>-1.0744828594400995</v>
        <stp/>
        <stp>ContractData</stp>
        <stp>S.DTE</stp>
        <stp>PerCentNetLastTrade</stp>
        <stp/>
        <stp>T</stp>
        <tr r="D149" s="2"/>
      </tp>
      <tp>
        <v>-0.87504375218760932</v>
        <stp/>
        <stp>ContractData</stp>
        <stp>S.DUK</stp>
        <stp>PerCentNetLastTrade</stp>
        <stp/>
        <stp>T</stp>
        <tr r="D150" s="2"/>
      </tp>
      <tp>
        <v>-1.2692050768203074</v>
        <stp/>
        <stp>ContractData</stp>
        <stp>S.DRE</stp>
        <stp>PerCentNetLastTrade</stp>
        <stp/>
        <stp>T</stp>
        <tr r="D147" s="2"/>
      </tp>
      <tp>
        <v>2.5736665423349496</v>
        <stp/>
        <stp>ContractData</stp>
        <stp>S.DRI</stp>
        <stp>PerCentNetLastTrade</stp>
        <stp/>
        <stp>T</stp>
        <tr r="D148" s="2"/>
      </tp>
      <tp>
        <v>-3.4316184040334714E-2</v>
        <stp/>
        <stp>ContractData</stp>
        <stp>S.DPZ</stp>
        <stp>PerCentNetLastTrade</stp>
        <stp/>
        <stp>T</stp>
        <tr r="D146" s="2"/>
      </tp>
      <tp>
        <v>-9.4775500533112192E-2</v>
        <stp/>
        <stp>ContractData</stp>
        <stp>S.CNC</stp>
        <stp>PerCentNetLastTrade</stp>
        <stp/>
        <stp>T</stp>
        <tr r="D109" s="2"/>
      </tp>
      <tp>
        <v>-0.78542255733584665</v>
        <stp/>
        <stp>ContractData</stp>
        <stp>S.CNP</stp>
        <stp>PerCentNetLastTrade</stp>
        <stp/>
        <stp>T</stp>
        <tr r="D110" s="2"/>
      </tp>
      <tp>
        <v>0.17740981667652278</v>
        <stp/>
        <stp>ContractData</stp>
        <stp>S.COF</stp>
        <stp>PerCentNetLastTrade</stp>
        <stp/>
        <stp>T</stp>
        <tr r="D111" s="2"/>
      </tp>
      <tp>
        <v>1.0334859686372821</v>
        <stp/>
        <stp>ContractData</stp>
        <stp>S.COO</stp>
        <stp>PerCentNetLastTrade</stp>
        <stp/>
        <stp>T</stp>
        <tr r="D112" s="2"/>
      </tp>
      <tp>
        <v>-5.2806999270909278</v>
        <stp/>
        <stp>ContractData</stp>
        <stp>S.COP</stp>
        <stp>PerCentNetLastTrade</stp>
        <stp/>
        <stp>T</stp>
        <tr r="D113" s="2"/>
      </tp>
      <tp>
        <v>0.76335877862595425</v>
        <stp/>
        <stp>ContractData</stp>
        <stp>S.CLX</stp>
        <stp>PerCentNetLastTrade</stp>
        <stp/>
        <stp>T</stp>
        <tr r="D102" s="2"/>
      </tp>
      <tp>
        <v>-1.5386685806567379</v>
        <stp/>
        <stp>ContractData</stp>
        <stp>S.CME</stp>
        <stp>PerCentNetLastTrade</stp>
        <stp/>
        <stp>T</stp>
        <tr r="D105" s="2"/>
      </tp>
      <tp>
        <v>1.495762568794949</v>
        <stp/>
        <stp>ContractData</stp>
        <stp>S.CMG</stp>
        <stp>PerCentNetLastTrade</stp>
        <stp/>
        <stp>T</stp>
        <tr r="D106" s="2"/>
      </tp>
      <tp>
        <v>2.8158577250833643</v>
        <stp/>
        <stp>ContractData</stp>
        <stp>S.CMA</stp>
        <stp>PerCentNetLastTrade</stp>
        <stp/>
        <stp>T</stp>
        <tr r="D103" s="2"/>
      </tp>
      <tp>
        <v>-2.1084337349397591</v>
        <stp/>
        <stp>ContractData</stp>
        <stp>S.CMI</stp>
        <stp>PerCentNetLastTrade</stp>
        <stp/>
        <stp>T</stp>
        <tr r="D107" s="2"/>
      </tp>
      <tp>
        <v>-1.9370122630992197</v>
        <stp/>
        <stp>ContractData</stp>
        <stp>S.CMS</stp>
        <stp>PerCentNetLastTrade</stp>
        <stp/>
        <stp>T</stp>
        <tr r="D108" s="2"/>
      </tp>
      <tp>
        <v>0.34050004864286409</v>
        <stp/>
        <stp>ContractData</stp>
        <stp>S.CHD</stp>
        <stp>PerCentNetLastTrade</stp>
        <stp/>
        <stp>T</stp>
        <tr r="D96" s="2"/>
      </tp>
      <tp>
        <v>-1.0516252390057361</v>
        <stp/>
        <stp>ContractData</stp>
        <stp>S.CFG</stp>
        <stp>PerCentNetLastTrade</stp>
        <stp/>
        <stp>T</stp>
        <tr r="D95" s="2"/>
      </tp>
      <tp>
        <v>-2.9491565412292083E-2</v>
        <stp/>
        <stp>ContractData</stp>
        <stp>S.CDW</stp>
        <stp>PerCentNetLastTrade</stp>
        <stp/>
        <stp>T</stp>
        <tr r="D90" s="2"/>
      </tp>
      <tp>
        <v>-2.0342783917988148</v>
        <stp/>
        <stp>ContractData</stp>
        <stp>S.CEG</stp>
        <stp>PerCentNetLastTrade</stp>
        <stp/>
        <stp>T</stp>
        <tr r="D92" s="2"/>
      </tp>
      <tp>
        <v>-0.31847133757961782</v>
        <stp/>
        <stp>ContractData</stp>
        <stp>S.CCL</stp>
        <stp>PerCentNetLastTrade</stp>
        <stp/>
        <stp>T</stp>
        <tr r="D87" s="2"/>
      </tp>
      <tp>
        <v>-1.2516740496548882</v>
        <stp/>
        <stp>ContractData</stp>
        <stp>S.CCI</stp>
        <stp>PerCentNetLastTrade</stp>
        <stp/>
        <stp>T</stp>
        <tr r="D86" s="2"/>
      </tp>
      <tp>
        <v>0</v>
        <stp/>
        <stp>ContractData</stp>
        <stp>S.CAG</stp>
        <stp>PerCentNetLastTrade</stp>
        <stp/>
        <stp>T</stp>
        <tr r="D79" s="2"/>
      </tp>
      <tp>
        <v>-0.97450056845866495</v>
        <stp/>
        <stp>ContractData</stp>
        <stp>S.CAH</stp>
        <stp>PerCentNetLastTrade</stp>
        <stp/>
        <stp>T</stp>
        <tr r="D80" s="2"/>
      </tp>
      <tp>
        <v>-0.2820157189089228</v>
        <stp/>
        <stp>ContractData</stp>
        <stp>S.CAT</stp>
        <stp>PerCentNetLastTrade</stp>
        <stp/>
        <stp>T</stp>
        <tr r="D82" s="2"/>
      </tp>
      <tp>
        <v>1.9519519519519519</v>
        <stp/>
        <stp>ContractData</stp>
        <stp>S.CZR</stp>
        <stp>PerCentNetLastTrade</stp>
        <stp/>
        <stp>T</stp>
        <tr r="D130" s="2"/>
      </tp>
      <tp>
        <v>-0.81628638867033831</v>
        <stp/>
        <stp>ContractData</stp>
        <stp>S.CVS</stp>
        <stp>PerCentNetLastTrade</stp>
        <stp/>
        <stp>T</stp>
        <tr r="D128" s="2"/>
      </tp>
      <tp>
        <v>-2.3423423423423424</v>
        <stp/>
        <stp>ContractData</stp>
        <stp>S.CVX</stp>
        <stp>PerCentNetLastTrade</stp>
        <stp/>
        <stp>T</stp>
        <tr r="D129" s="2"/>
      </tp>
      <tp>
        <v>-7.0578324726220565</v>
        <stp/>
        <stp>ContractData</stp>
        <stp>S.CRL</stp>
        <stp>PerCentNetLastTrade</stp>
        <stp/>
        <stp>T</stp>
        <tr r="D118" s="2"/>
      </tp>
      <tp>
        <v>1.440821326488946</v>
        <stp/>
        <stp>ContractData</stp>
        <stp>S.CRM</stp>
        <stp>PerCentNetLastTrade</stp>
        <stp/>
        <stp>T</stp>
        <tr r="D119" s="2"/>
      </tp>
      <tp>
        <v>-0.26071842410196988</v>
        <stp/>
        <stp>ContractData</stp>
        <stp>S.CSX</stp>
        <stp>PerCentNetLastTrade</stp>
        <stp/>
        <stp>T</stp>
        <tr r="D121" s="2"/>
      </tp>
      <tp>
        <v>-0.48998721772475501</v>
        <stp/>
        <stp>ContractData</stp>
        <stp>S.CPB</stp>
        <stp>PerCentNetLastTrade</stp>
        <stp/>
        <stp>T</stp>
        <tr r="D115" s="2"/>
      </tp>
      <tp>
        <v>-2.2744957203567369</v>
        <stp/>
        <stp>ContractData</stp>
        <stp>S.CPT</stp>
        <stp>PerCentNetLastTrade</stp>
        <stp/>
        <stp>T</stp>
        <tr r="D117" s="2"/>
      </tp>
      <tp>
        <v>-1.0526315789473684</v>
        <stp/>
        <stp>ContractData</stp>
        <stp>S.BLL</stp>
        <stp>PerCentNetLastTrade</stp>
        <stp/>
        <stp>T</stp>
        <tr r="D70" s="2"/>
      </tp>
      <tp>
        <v>-0.54001870455848189</v>
        <stp/>
        <stp>ContractData</stp>
        <stp>S.BLK</stp>
        <stp>PerCentNetLastTrade</stp>
        <stp/>
        <stp>T</stp>
        <tr r="D69" s="2"/>
      </tp>
      <tp>
        <v>1.3201320132013201E-2</v>
        <stp/>
        <stp>ContractData</stp>
        <stp>S.BMY</stp>
        <stp>PerCentNetLastTrade</stp>
        <stp/>
        <stp>T</stp>
        <tr r="D71" s="2"/>
      </tp>
      <tp>
        <v>-5.8695652173913047</v>
        <stp/>
        <stp>ContractData</stp>
        <stp>S.BKR</stp>
        <stp>PerCentNetLastTrade</stp>
        <stp/>
        <stp>T</stp>
        <tr r="D68" s="2"/>
      </tp>
      <tp>
        <v>-1.313893204065208</v>
        <stp/>
        <stp>ContractData</stp>
        <stp>S.BIO</stp>
        <stp>PerCentNetLastTrade</stp>
        <stp/>
        <stp>T</stp>
        <tr r="D65" s="2"/>
      </tp>
      <tp>
        <v>-0.56724884311091206</v>
        <stp/>
        <stp>ContractData</stp>
        <stp>S.BFB</stp>
        <stp>PerCentNetLastTrade</stp>
        <stp/>
        <stp>T</stp>
        <tr r="D63" s="2"/>
      </tp>
      <tp>
        <v>0.54501254705144286</v>
        <stp/>
        <stp>ContractData</stp>
        <stp>S.BDX</stp>
        <stp>PerCentNetLastTrade</stp>
        <stp/>
        <stp>T</stp>
        <tr r="D61" s="2"/>
      </tp>
      <tp>
        <v>-0.11367942402425162</v>
        <stp/>
        <stp>ContractData</stp>
        <stp>S.BEN</stp>
        <stp>PerCentNetLastTrade</stp>
        <stp/>
        <stp>T</stp>
        <tr r="D62" s="2"/>
      </tp>
      <tp>
        <v>1.5446976336546889</v>
        <stp/>
        <stp>ContractData</stp>
        <stp>S.BBY</stp>
        <stp>PerCentNetLastTrade</stp>
        <stp/>
        <stp>T</stp>
        <tr r="D60" s="2"/>
      </tp>
      <tp>
        <v>-1.5708200212992545</v>
        <stp/>
        <stp>ContractData</stp>
        <stp>S.BAC</stp>
        <stp>PerCentNetLastTrade</stp>
        <stp/>
        <stp>T</stp>
        <tr r="D57" s="2"/>
      </tp>
      <tp>
        <v>-0.56102900930487143</v>
        <stp/>
        <stp>ContractData</stp>
        <stp>S.BAX</stp>
        <stp>PerCentNetLastTrade</stp>
        <stp/>
        <stp>T</stp>
        <tr r="D58" s="2"/>
      </tp>
      <tp>
        <v>-8.7516906675153161E-2</v>
        <stp/>
        <stp>ContractData</stp>
        <stp>S.BXP</stp>
        <stp>PerCentNetLastTrade</stp>
        <stp/>
        <stp>T</stp>
        <tr r="D77" s="2"/>
      </tp>
      <tp>
        <v>-0.60750132065504492</v>
        <stp/>
        <stp>ContractData</stp>
        <stp>S.BWA</stp>
        <stp>PerCentNetLastTrade</stp>
        <stp/>
        <stp>T</stp>
        <tr r="D76" s="2"/>
      </tp>
      <tp>
        <v>2.9529012254540087E-2</v>
        <stp/>
        <stp>ContractData</stp>
        <stp>S.BRO</stp>
        <stp>PerCentNetLastTrade</stp>
        <stp/>
        <stp>T</stp>
        <tr r="D74" s="2"/>
      </tp>
      <tp>
        <v>1.2984054669703873</v>
        <stp/>
        <stp>ContractData</stp>
        <stp>S.BSX</stp>
        <stp>PerCentNetLastTrade</stp>
        <stp/>
        <stp>T</stp>
        <tr r="D75" s="2"/>
      </tp>
      <tp>
        <v>-1.0135555279194131</v>
        <stp/>
        <stp>ContractData</stp>
        <stp>S.AON</stp>
        <stp>PerCentNetLastTrade</stp>
        <stp/>
        <stp>T</stp>
        <tr r="D41" s="2"/>
      </tp>
      <tp>
        <v>-1.1275872721655855</v>
        <stp/>
        <stp>ContractData</stp>
        <stp>S.AOS</stp>
        <stp>PerCentNetLastTrade</stp>
        <stp/>
        <stp>T</stp>
        <tr r="D42" s="2"/>
      </tp>
      <tp>
        <v>-1.8640350877192982</v>
        <stp/>
        <stp>ContractData</stp>
        <stp>S.ALB</stp>
        <stp>PerCentNetLastTrade</stp>
        <stp/>
        <stp>T</stp>
        <tr r="D25" s="2"/>
      </tp>
      <tp>
        <v>-0.60573938063148336</v>
        <stp/>
        <stp>ContractData</stp>
        <stp>S.ALL</stp>
        <stp>PerCentNetLastTrade</stp>
        <stp/>
        <stp>T</stp>
        <tr r="D28" s="2"/>
      </tp>
      <tp>
        <v>0.21220159151193635</v>
        <stp/>
        <stp>ContractData</stp>
        <stp>S.ALK</stp>
        <stp>PerCentNetLastTrade</stp>
        <stp/>
        <stp>T</stp>
        <tr r="D27" s="2"/>
      </tp>
      <tp>
        <v>1.8606761969593828</v>
        <stp/>
        <stp>ContractData</stp>
        <stp>S.AMD</stp>
        <stp>PerCentNetLastTrade</stp>
        <stp/>
        <stp>T</stp>
        <tr r="D32" s="2"/>
      </tp>
      <tp>
        <v>-0.66839663442635844</v>
        <stp/>
        <stp>ContractData</stp>
        <stp>S.AME</stp>
        <stp>PerCentNetLastTrade</stp>
        <stp/>
        <stp>T</stp>
        <tr r="D33" s="2"/>
      </tp>
      <tp>
        <v>-1.7105765559373807</v>
        <stp/>
        <stp>ContractData</stp>
        <stp>S.AMT</stp>
        <stp>PerCentNetLastTrade</stp>
        <stp/>
        <stp>T</stp>
        <tr r="D36" s="2"/>
      </tp>
      <tp>
        <v>-0.94615824050271347</v>
        <stp/>
        <stp>ContractData</stp>
        <stp>S.AMP</stp>
        <stp>PerCentNetLastTrade</stp>
        <stp/>
        <stp>T</stp>
        <tr r="D35" s="2"/>
      </tp>
      <tp>
        <v>-0.49429871369993822</v>
        <stp/>
        <stp>ContractData</stp>
        <stp>S.AJG</stp>
        <stp>PerCentNetLastTrade</stp>
        <stp/>
        <stp>T</stp>
        <tr r="D23" s="2"/>
      </tp>
      <tp>
        <v>-2.1674387822634018</v>
        <stp/>
        <stp>ContractData</stp>
        <stp>S.AIG</stp>
        <stp>PerCentNetLastTrade</stp>
        <stp/>
        <stp>T</stp>
        <tr r="D21" s="2"/>
      </tp>
      <tp>
        <v>-0.21439674116953422</v>
        <stp/>
        <stp>ContractData</stp>
        <stp>S.AIZ</stp>
        <stp>PerCentNetLastTrade</stp>
        <stp/>
        <stp>T</stp>
        <tr r="D22" s="2"/>
      </tp>
      <tp>
        <v>-2.3670506548840144</v>
        <stp/>
        <stp>ContractData</stp>
        <stp>S.AFL</stp>
        <stp>PerCentNetLastTrade</stp>
        <stp/>
        <stp>T</stp>
        <tr r="D20" s="2"/>
      </tp>
      <tp>
        <v>-1.6380993707962681</v>
        <stp/>
        <stp>ContractData</stp>
        <stp>S.ADM</stp>
        <stp>PerCentNetLastTrade</stp>
        <stp/>
        <stp>T</stp>
        <tr r="D14" s="2"/>
      </tp>
      <tp>
        <v>1.7326892109500804</v>
        <stp/>
        <stp>ContractData</stp>
        <stp>S.ADI</stp>
        <stp>PerCentNetLastTrade</stp>
        <stp/>
        <stp>T</stp>
        <tr r="D13" s="2"/>
      </tp>
      <tp>
        <v>1.0603078024337866</v>
        <stp/>
        <stp>ContractData</stp>
        <stp>S.ADP</stp>
        <stp>PerCentNetLastTrade</stp>
        <stp/>
        <stp>T</stp>
        <tr r="D15" s="2"/>
      </tp>
      <tp>
        <v>-1.3109000825763832</v>
        <stp/>
        <stp>ContractData</stp>
        <stp>S.AEE</stp>
        <stp>PerCentNetLastTrade</stp>
        <stp/>
        <stp>T</stp>
        <tr r="D17" s="2"/>
      </tp>
      <tp>
        <v>-0.30922693266832918</v>
        <stp/>
        <stp>ContractData</stp>
        <stp>S.AEP</stp>
        <stp>PerCentNetLastTrade</stp>
        <stp/>
        <stp>T</stp>
        <tr r="D18" s="2"/>
      </tp>
      <tp>
        <v>-1.6451756336149399</v>
        <stp/>
        <stp>ContractData</stp>
        <stp>S.AES</stp>
        <stp>PerCentNetLastTrade</stp>
        <stp/>
        <stp>T</stp>
        <tr r="D19" s="2"/>
      </tp>
      <tp>
        <v>-0.91194968553459121</v>
        <stp/>
        <stp>ContractData</stp>
        <stp>S.ABC</stp>
        <stp>PerCentNetLastTrade</stp>
        <stp/>
        <stp>T</stp>
        <tr r="D8" s="2"/>
      </tp>
      <tp>
        <v>-0.61016382480775655</v>
        <stp/>
        <stp>ContractData</stp>
        <stp>S.ABT</stp>
        <stp>PerCentNetLastTrade</stp>
        <stp/>
        <stp>T</stp>
        <tr r="D10" s="2"/>
      </tp>
      <tp>
        <v>1.0070785070785071</v>
        <stp/>
        <stp>ContractData</stp>
        <stp>S.ACN</stp>
        <stp>PerCentNetLastTrade</stp>
        <stp/>
        <stp>T</stp>
        <tr r="D11" s="2"/>
      </tp>
      <tp>
        <v>-0.6937561942517344</v>
        <stp/>
        <stp>ContractData</stp>
        <stp>S.AAL</stp>
        <stp>PerCentNetLastTrade</stp>
        <stp/>
        <stp>T</stp>
        <tr r="D4" s="2"/>
      </tp>
      <tp>
        <v>1.9735335867026877</v>
        <stp/>
        <stp>ContractData</stp>
        <stp>S.AAP</stp>
        <stp>PerCentNetLastTrade</stp>
        <stp/>
        <stp>T</stp>
        <tr r="D5" s="2"/>
      </tp>
      <tp>
        <v>0.65547362135288645</v>
        <stp/>
        <stp>ContractData</stp>
        <stp>S.AZO</stp>
        <stp>PerCentNetLastTrade</stp>
        <stp/>
        <stp>T</stp>
        <tr r="D55" s="2"/>
      </tp>
      <tp>
        <v>1.6173701118865624</v>
        <stp/>
        <stp>ContractData</stp>
        <stp>S.AXP</stp>
        <stp>PerCentNetLastTrade</stp>
        <stp/>
        <stp>T</stp>
        <tr r="D54" s="2"/>
      </tp>
      <tp>
        <v>-1.2039067171616504</v>
        <stp/>
        <stp>ContractData</stp>
        <stp>S.AVB</stp>
        <stp>PerCentNetLastTrade</stp>
        <stp/>
        <stp>T</stp>
        <tr r="D50" s="2"/>
      </tp>
      <tp>
        <v>-0.70481423963684142</v>
        <stp/>
        <stp>ContractData</stp>
        <stp>S.AVY</stp>
        <stp>PerCentNetLastTrade</stp>
        <stp/>
        <stp>T</stp>
        <tr r="D52" s="2"/>
      </tp>
      <tp>
        <v>-2.7405602923264314</v>
        <stp/>
        <stp>ContractData</stp>
        <stp>S.AWK</stp>
        <stp>PerCentNetLastTrade</stp>
        <stp/>
        <stp>T</stp>
        <tr r="D53" s="2"/>
      </tp>
      <tp>
        <v>-1.1794439764111204</v>
        <stp/>
        <stp>ContractData</stp>
        <stp>S.ATO</stp>
        <stp>PerCentNetLastTrade</stp>
        <stp/>
        <stp>T</stp>
        <tr r="D48" s="2"/>
      </tp>
      <tp>
        <v>-1.7672898150985801</v>
        <stp/>
        <stp>ContractData</stp>
        <stp>S.ARE</stp>
        <stp>PerCentNetLastTrade</stp>
        <stp/>
        <stp>T</stp>
        <tr r="D47" s="2"/>
      </tp>
      <tp>
        <v>-0.78626708381360122</v>
        <stp/>
        <stp>ContractData</stp>
        <stp>S.APD</stp>
        <stp>PerCentNetLastTrade</stp>
        <stp/>
        <stp>T</stp>
        <tr r="D44" s="2"/>
      </tp>
      <tp>
        <v>-4.888233849177106</v>
        <stp/>
        <stp>ContractData</stp>
        <stp>S.APA</stp>
        <stp>PerCentNetLastTrade</stp>
        <stp/>
        <stp>T</stp>
        <tr r="D43" s="2"/>
      </tp>
      <tp>
        <v>0.77764976958525345</v>
        <stp/>
        <stp>ContractData</stp>
        <stp>S.APH</stp>
        <stp>PerCentNetLastTrade</stp>
        <stp/>
        <stp>T</stp>
        <tr r="D45" s="2"/>
      </tp>
      <tp>
        <v>251.01000000000002</v>
        <stp/>
        <stp>ContractData</stp>
        <stp>S.AMGN</stp>
        <stp>Open</stp>
        <stp/>
        <stp>T</stp>
        <tr r="E34" s="2"/>
      </tp>
      <tp>
        <v>31.32</v>
        <stp/>
        <stp>ContractData</stp>
        <stp>S.EMBC</stp>
        <stp>Open</stp>
        <stp/>
        <stp>T</stp>
        <tr r="E162" s="2"/>
      </tp>
      <tp>
        <v>11.56</v>
        <stp/>
        <stp>ContractData</stp>
        <stp>S.AMCR</stp>
        <stp>Open</stp>
        <stp/>
        <stp>T</stp>
        <tr r="E31" s="2"/>
      </tp>
      <tp>
        <v>111.41</v>
        <stp/>
        <stp>ContractData</stp>
        <stp>S.AMAT</stp>
        <stp>Open</stp>
        <stp/>
        <stp>T</stp>
        <tr r="E30" s="2"/>
      </tp>
      <tp>
        <v>2880.46</v>
        <stp/>
        <stp>ContractData</stp>
        <stp>S.AMZN</stp>
        <stp>Open</stp>
        <stp/>
        <stp>T</stp>
        <tr r="E37" s="2"/>
      </tp>
      <tp>
        <v>128.77000000000001</v>
        <stp/>
        <stp>ContractData</stp>
        <stp>S.TMUS</stp>
        <stp>Open</stp>
        <stp/>
        <stp>T</stp>
        <tr r="E445" s="2"/>
      </tp>
      <tp>
        <v>2.99</v>
        <stp/>
        <stp>ContractData</stp>
        <stp>S.ETSY</stp>
        <stp>NetLastTradeToday</stp>
        <stp/>
        <stp>T</stp>
        <tr r="C174" s="2"/>
      </tp>
      <tp>
        <v>0.08</v>
        <stp/>
        <stp>ContractData</stp>
        <stp>S.FISV</stp>
        <stp>NetLastTradeToday</stp>
        <stp/>
        <stp>T</stp>
        <tr r="C192" s="2"/>
      </tp>
      <tp>
        <v>-0.61</v>
        <stp/>
        <stp>ContractData</stp>
        <stp>S.FAST</stp>
        <stp>NetLastTradeToday</stp>
        <stp/>
        <stp>T</stp>
        <tr r="C183" s="2"/>
      </tp>
      <tp>
        <v>-8.57</v>
        <stp/>
        <stp>ContractData</stp>
        <stp>S.COST</stp>
        <stp>NetLastTradeToday</stp>
        <stp/>
        <stp>T</stp>
        <tr r="C114" s="2"/>
      </tp>
      <tp>
        <v>0.09</v>
        <stp/>
        <stp>ContractData</stp>
        <stp>S.MNST</stp>
        <stp>NetLastTradeToday</stp>
        <stp/>
        <stp>T</stp>
        <tr r="C310" s="2"/>
      </tp>
      <tp>
        <v>1.27</v>
        <stp/>
        <stp>ContractData</stp>
        <stp>S.ROST</stp>
        <stp>NetLastTradeToday</stp>
        <stp/>
        <stp>T</stp>
        <tr r="C405" s="2"/>
      </tp>
      <tp>
        <v>4.0200000000000005</v>
        <stp/>
        <stp>ContractData</stp>
        <stp>S.ANSS</stp>
        <stp>NetLastTradeToday</stp>
        <stp/>
        <stp>T</stp>
        <tr r="C39" s="2"/>
      </tp>
      <tp>
        <v>37.730000000000004</v>
        <stp/>
        <stp>ContractData</stp>
        <stp>S.FOXA</stp>
        <stp>LastTrade</stp>
        <stp/>
        <stp>T</stp>
        <tr r="B197" s="2"/>
      </tp>
      <tp>
        <v>-0.93</v>
        <stp/>
        <stp>ContractData</stp>
        <stp>S.NDSN</stp>
        <stp>NetLastTradeToday</stp>
        <stp/>
        <stp>T</stp>
        <tr r="C329" s="2"/>
      </tp>
      <tp>
        <v>-0.26</v>
        <stp/>
        <stp>ContractData</stp>
        <stp>S.NLSN</stp>
        <stp>NetLastTradeToday</stp>
        <stp/>
        <stp>T</stp>
        <tr r="C336" s="2"/>
      </tp>
      <tp>
        <v>3.6</v>
        <stp/>
        <stp>ContractData</stp>
        <stp>S.VRSN</stp>
        <stp>NetLastTradeToday</stp>
        <stp/>
        <stp>T</stp>
        <tr r="C476" s="2"/>
      </tp>
      <tp>
        <v>3.52</v>
        <stp/>
        <stp>ContractData</stp>
        <stp>S.ADSK</stp>
        <stp>NetLastTradeToday</stp>
        <stp/>
        <stp>T</stp>
        <tr r="C16" s="2"/>
      </tp>
      <tp>
        <v>1.34</v>
        <stp/>
        <stp>ContractData</stp>
        <stp>S.VRSK</stp>
        <stp>NetLastTradeToday</stp>
        <stp/>
        <stp>T</stp>
        <tr r="C475" s="2"/>
      </tp>
      <tp>
        <v>470.22</v>
        <stp/>
        <stp>ContractData</stp>
        <stp>S.IDXX</stp>
        <stp>LastTrade</stp>
        <stp/>
        <stp>T</stp>
        <tr r="B238" s="2"/>
      </tp>
      <tp>
        <v>0.73</v>
        <stp/>
        <stp>ContractData</stp>
        <stp>S.DISH</stp>
        <stp>NetLastTradeToday</stp>
        <stp/>
        <stp>T</stp>
        <tr r="C141" s="2"/>
      </tp>
      <tp>
        <v>0.74</v>
        <stp/>
        <stp>ContractData</stp>
        <stp>S.CTSH</stp>
        <stp>NetLastTradeToday</stp>
        <stp/>
        <stp>T</stp>
        <tr r="C125" s="2"/>
      </tp>
      <tp>
        <v>-0.1</v>
        <stp/>
        <stp>ContractData</stp>
        <stp>S.NWSA</stp>
        <stp>NetLastTradeToday</stp>
        <stp/>
        <stp>T</stp>
        <tr r="C348" s="2"/>
      </tp>
      <tp>
        <v>101.44</v>
        <stp/>
        <stp>ContractData</stp>
        <stp>S.CTXS</stp>
        <stp>LastTrade</stp>
        <stp/>
        <stp>T</stp>
        <tr r="B127" s="2"/>
      </tp>
      <tp>
        <v>33.58</v>
        <stp/>
        <stp>ContractData</stp>
        <stp>S.GLW</stp>
        <stp>Open</stp>
        <stp/>
        <stp>T</stp>
        <tr r="E207" s="2"/>
      </tp>
      <tp>
        <v>72.5</v>
        <stp/>
        <stp>ContractData</stp>
        <stp>S.GIS</stp>
        <stp>Open</stp>
        <stp/>
        <stp>T</stp>
        <tr r="E205" s="2"/>
      </tp>
      <tp>
        <v>496.34000000000003</v>
        <stp/>
        <stp>ContractData</stp>
        <stp>S.GWW</stp>
        <stp>Open</stp>
        <stp/>
        <stp>T</stp>
        <tr r="E216" s="2"/>
      </tp>
      <tp>
        <v>133.66</v>
        <stp/>
        <stp>ContractData</stp>
        <stp>S.GPN</stp>
        <stp>Open</stp>
        <stp/>
        <stp>T</stp>
        <tr r="E213" s="2"/>
      </tp>
      <tp>
        <v>133.58000000000001</v>
        <stp/>
        <stp>ContractData</stp>
        <stp>S.GPC</stp>
        <stp>Open</stp>
        <stp/>
        <stp>T</stp>
        <tr r="E212" s="2"/>
      </tp>
      <tp>
        <v>25.42</v>
        <stp/>
        <stp>ContractData</stp>
        <stp>S.NLOK</stp>
        <stp>Open</stp>
        <stp/>
        <stp>T</stp>
        <tr r="E335" s="2"/>
      </tp>
      <tp>
        <v>114.04</v>
        <stp/>
        <stp>ContractData</stp>
        <stp>S.ALLE</stp>
        <stp>Open</stp>
        <stp/>
        <stp>T</stp>
        <tr r="E29" s="2"/>
      </tp>
      <tp>
        <v>320</v>
        <stp/>
        <stp>ContractData</stp>
        <stp>S.ILMN</stp>
        <stp>Open</stp>
        <stp/>
        <stp>T</stp>
        <tr r="E241" s="2"/>
      </tp>
      <tp>
        <v>270.33</v>
        <stp/>
        <stp>ContractData</stp>
        <stp>S.MKTX</stp>
        <stp>High</stp>
        <stp/>
        <stp>T</stp>
        <tr r="F306" s="2"/>
      </tp>
      <tp>
        <v>363.45</v>
        <stp/>
        <stp>ContractData</stp>
        <stp>S.ALGN</stp>
        <stp>Open</stp>
        <stp/>
        <stp>T</stp>
        <tr r="E26" s="2"/>
      </tp>
      <tp>
        <v>322.23</v>
        <stp/>
        <stp>ContractData</stp>
        <stp>S.KLAC</stp>
        <stp>Open</stp>
        <stp/>
        <stp>T</stp>
        <tr r="E267" s="2"/>
      </tp>
      <tp>
        <v>118.27</v>
        <stp/>
        <stp>ContractData</stp>
        <stp>S.AKAM</stp>
        <stp>High</stp>
        <stp/>
        <stp>T</stp>
        <tr r="F24" s="2"/>
      </tp>
      <tp>
        <v>2250.96</v>
        <stp/>
        <stp>ContractData</stp>
        <stp>S.BKNG</stp>
        <stp>High</stp>
        <stp/>
        <stp>T</stp>
        <tr r="F67" s="2"/>
      </tp>
      <tp>
        <v>404.76</v>
        <stp/>
        <stp>ContractData</stp>
        <stp>S.ULTA</stp>
        <stp>Open</stp>
        <stp/>
        <stp>T</stp>
        <tr r="E464" s="2"/>
      </tp>
      <tp>
        <v>166.39000000000001</v>
        <stp/>
        <stp>ContractData</stp>
        <stp>S.DLTR</stp>
        <stp>Open</stp>
        <stp/>
        <stp>T</stp>
        <tr r="E143" s="2"/>
      </tp>
      <tp>
        <v>49.31</v>
        <stp/>
        <stp>ContractData</stp>
        <stp>S.XLRE</stp>
        <stp>Open</stp>
        <stp/>
        <stp>T</stp>
        <tr r="E14" s="1"/>
      </tp>
      <tp>
        <v>26.82</v>
        <stp/>
        <stp>ContractData</stp>
        <stp>S.NLSN</stp>
        <stp>Open</stp>
        <stp/>
        <stp>T</stp>
        <tr r="E336" s="2"/>
      </tp>
      <tp>
        <v>197.9</v>
        <stp/>
        <stp>ContractData</stp>
        <stp>S.JKHY</stp>
        <stp>High</stp>
        <stp/>
        <stp>T</stp>
        <tr r="F258" s="2"/>
      </tp>
      <tp>
        <v>0.53</v>
        <stp/>
        <stp>ContractData</stp>
        <stp>S.CHRW</stp>
        <stp>NetLastTradeToday</stp>
        <stp/>
        <stp>T</stp>
        <tr r="C97" s="2"/>
      </tp>
      <tp>
        <v>1.36</v>
        <stp/>
        <stp>ContractData</stp>
        <stp>S.CPRT</stp>
        <stp>NetLastTradeToday</stp>
        <stp/>
        <stp>T</stp>
        <tr r="C116" s="2"/>
      </tp>
      <tp>
        <v>-1.69</v>
        <stp/>
        <stp>ContractData</stp>
        <stp>S.NTRS</stp>
        <stp>NetLastTradeToday</stp>
        <stp/>
        <stp>T</stp>
        <tr r="C342" s="2"/>
      </tp>
      <tp>
        <v>0.01</v>
        <stp/>
        <stp>ContractData</stp>
        <stp>S.VTRS</stp>
        <stp>NetLastTradeToday</stp>
        <stp/>
        <stp>T</stp>
        <tr r="C479" s="2"/>
      </tp>
      <tp>
        <v>-0.05</v>
        <stp/>
        <stp>ContractData</stp>
        <stp>S.CARR</stp>
        <stp>NetLastTradeToday</stp>
        <stp/>
        <stp>T</stp>
        <tr r="C81" s="2"/>
      </tp>
      <tp>
        <v>304.7</v>
        <stp/>
        <stp>ContractData</stp>
        <stp>S.PAYC</stp>
        <stp>LastTrade</stp>
        <stp/>
        <stp>T</stp>
        <tr r="B360" s="2"/>
      </tp>
      <tp>
        <v>0.12</v>
        <stp/>
        <stp>ContractData</stp>
        <stp>S.CERN</stp>
        <stp>NetLastTradeToday</stp>
        <stp/>
        <stp>T</stp>
        <tr r="C93" s="2"/>
      </tp>
      <tp>
        <v>130.72999999999999</v>
        <stp/>
        <stp>ContractData</stp>
        <stp>S.PAYX</stp>
        <stp>LastTrade</stp>
        <stp/>
        <stp>T</stp>
        <tr r="B361" s="2"/>
      </tp>
      <tp>
        <v>-1.67</v>
        <stp/>
        <stp>ContractData</stp>
        <stp>S.EVRG</stp>
        <stp>NetLastTradeToday</stp>
        <stp/>
        <stp>T</stp>
        <tr r="C175" s="2"/>
      </tp>
      <tp>
        <v>4.72</v>
        <stp/>
        <stp>ContractData</stp>
        <stp>S.ISRG</stp>
        <stp>NetLastTradeToday</stp>
        <stp/>
        <stp>T</stp>
        <tr r="C251" s="2"/>
      </tp>
      <tp>
        <v>-0.24</v>
        <stp/>
        <stp>ContractData</stp>
        <stp>S.CBRE</stp>
        <stp>NetLastTradeToday</stp>
        <stp/>
        <stp>T</stp>
        <tr r="C85" s="2"/>
      </tp>
      <tp>
        <v>-0.48</v>
        <stp/>
        <stp>ContractData</stp>
        <stp>S.XLRE</stp>
        <stp>NetLastTradeToday</stp>
        <stp/>
        <stp>T</stp>
        <tr r="C14" s="1"/>
      </tp>
      <tp>
        <v>5.0200000000000005</v>
        <stp/>
        <stp>ContractData</stp>
        <stp>S.GNRC</stp>
        <stp>NetLastTradeToday</stp>
        <stp/>
        <stp>T</stp>
        <tr r="C209" s="2"/>
      </tp>
      <tp>
        <v>-0.62</v>
        <stp/>
        <stp>ContractData</stp>
        <stp>S.CTRA</stp>
        <stp>NetLastTradeToday</stp>
        <stp/>
        <stp>T</stp>
        <tr r="C124" s="2"/>
      </tp>
      <tp>
        <v>0.28000000000000003</v>
        <stp/>
        <stp>ContractData</stp>
        <stp>S.PARA</stp>
        <stp>NetLastTradeToday</stp>
        <stp/>
        <stp>T</stp>
        <tr r="C359" s="2"/>
      </tp>
      <tp>
        <v>145.66</v>
        <stp/>
        <stp>ContractData</stp>
        <stp>S.KEYS</stp>
        <stp>LastTrade</stp>
        <stp/>
        <stp>T</stp>
        <tr r="B264" s="2"/>
      </tp>
      <tp>
        <v>8.25</v>
        <stp/>
        <stp>ContractData</stp>
        <stp>S.ZBRA</stp>
        <stp>NetLastTradeToday</stp>
        <stp/>
        <stp>T</stp>
        <tr r="C505" s="2"/>
      </tp>
      <tp>
        <v>204.05</v>
        <stp/>
        <stp>ContractData</stp>
        <stp>S.FDX</stp>
        <stp>Open</stp>
        <stp/>
        <stp>T</stp>
        <tr r="E188" s="2"/>
      </tp>
      <tp>
        <v>425.49</v>
        <stp/>
        <stp>ContractData</stp>
        <stp>S.FDS</stp>
        <stp>Open</stp>
        <stp/>
        <stp>T</stp>
        <tr r="E187" s="2"/>
      </tp>
      <tp>
        <v>183.53</v>
        <stp/>
        <stp>ContractData</stp>
        <stp>S.AXP</stp>
        <stp>High</stp>
        <stp/>
        <stp>T</stp>
        <tr r="F54" s="2"/>
      </tp>
      <tp>
        <v>2179.4499999999998</v>
        <stp/>
        <stp>ContractData</stp>
        <stp>S.AZO</stp>
        <stp>High</stp>
        <stp/>
        <stp>T</stp>
        <tr r="F55" s="2"/>
      </tp>
      <tp>
        <v>40.020000000000003</v>
        <stp/>
        <stp>ContractData</stp>
        <stp>S.FCX</stp>
        <stp>Open</stp>
        <stp/>
        <stp>T</stp>
        <tr r="E186" s="2"/>
      </tp>
      <tp>
        <v>250.38</v>
        <stp/>
        <stp>ContractData</stp>
        <stp>S.FLT</stp>
        <stp>Open</stp>
        <stp/>
        <stp>T</stp>
        <tr r="E194" s="2"/>
      </tp>
      <tp>
        <v>119.07000000000001</v>
        <stp/>
        <stp>ContractData</stp>
        <stp>S.ATO</stp>
        <stp>High</stp>
        <stp/>
        <stp>T</stp>
        <tr r="F48" s="2"/>
      </tp>
      <tp>
        <v>131.03</v>
        <stp/>
        <stp>ContractData</stp>
        <stp>S.FMC</stp>
        <stp>Open</stp>
        <stp/>
        <stp>T</stp>
        <tr r="E195" s="2"/>
      </tp>
      <tp>
        <v>164.83</v>
        <stp/>
        <stp>ContractData</stp>
        <stp>S.AWK</stp>
        <stp>High</stp>
        <stp/>
        <stp>T</stp>
        <tr r="F53" s="2"/>
      </tp>
      <tp>
        <v>250.98000000000002</v>
        <stp/>
        <stp>ContractData</stp>
        <stp>S.AVB</stp>
        <stp>High</stp>
        <stp/>
        <stp>T</stp>
        <tr r="F50" s="2"/>
      </tp>
      <tp>
        <v>166.92000000000002</v>
        <stp/>
        <stp>ContractData</stp>
        <stp>S.AVY</stp>
        <stp>High</stp>
        <stp/>
        <stp>T</stp>
        <tr r="F52" s="2"/>
      </tp>
      <tp>
        <v>35.119999999999997</v>
        <stp/>
        <stp>ContractData</stp>
        <stp>S.FOX</stp>
        <stp>Open</stp>
        <stp/>
        <stp>T</stp>
        <tr r="E196" s="2"/>
      </tp>
      <tp>
        <v>69.989999999999995</v>
        <stp/>
        <stp>ContractData</stp>
        <stp>S.APH</stp>
        <stp>High</stp>
        <stp/>
        <stp>T</stp>
        <tr r="F45" s="2"/>
      </tp>
      <tp>
        <v>244.34</v>
        <stp/>
        <stp>ContractData</stp>
        <stp>S.APD</stp>
        <stp>High</stp>
        <stp/>
        <stp>T</stp>
        <tr r="F44" s="2"/>
      </tp>
      <tp>
        <v>39.35</v>
        <stp/>
        <stp>ContractData</stp>
        <stp>S.APA</stp>
        <stp>High</stp>
        <stp/>
        <stp>T</stp>
        <tr r="F43" s="2"/>
      </tp>
      <tp>
        <v>100.02</v>
        <stp/>
        <stp>ContractData</stp>
        <stp>S.FIS</stp>
        <stp>Open</stp>
        <stp/>
        <stp>T</stp>
        <tr r="E191" s="2"/>
      </tp>
      <tp>
        <v>195.97</v>
        <stp/>
        <stp>ContractData</stp>
        <stp>S.ARE</stp>
        <stp>High</stp>
        <stp/>
        <stp>T</stp>
        <tr r="F47" s="2"/>
      </tp>
      <tp>
        <v>91.37</v>
        <stp/>
        <stp>ContractData</stp>
        <stp>S.AMD</stp>
        <stp>High</stp>
        <stp/>
        <stp>T</stp>
        <tr r="F32" s="2"/>
      </tp>
      <tp>
        <v>127.05</v>
        <stp/>
        <stp>ContractData</stp>
        <stp>S.AME</stp>
        <stp>High</stp>
        <stp/>
        <stp>T</stp>
        <tr r="F33" s="2"/>
      </tp>
      <tp>
        <v>262.99</v>
        <stp/>
        <stp>ContractData</stp>
        <stp>S.AMT</stp>
        <stp>High</stp>
        <stp/>
        <stp>T</stp>
        <tr r="F36" s="2"/>
      </tp>
      <tp>
        <v>57.36</v>
        <stp/>
        <stp>ContractData</stp>
        <stp>S.FTV</stp>
        <stp>Open</stp>
        <stp/>
        <stp>T</stp>
        <tr r="E201" s="2"/>
      </tp>
      <tp>
        <v>277.53000000000003</v>
        <stp/>
        <stp>ContractData</stp>
        <stp>S.AMP</stp>
        <stp>High</stp>
        <stp/>
        <stp>T</stp>
        <tr r="F35" s="2"/>
      </tp>
      <tp>
        <v>131.83000000000001</v>
        <stp/>
        <stp>ContractData</stp>
        <stp>S.ALL</stp>
        <stp>High</stp>
        <stp/>
        <stp>T</stp>
        <tr r="F28" s="2"/>
      </tp>
      <tp>
        <v>56.77</v>
        <stp/>
        <stp>ContractData</stp>
        <stp>S.ALK</stp>
        <stp>High</stp>
        <stp/>
        <stp>T</stp>
        <tr r="F27" s="2"/>
      </tp>
      <tp>
        <v>200.19</v>
        <stp/>
        <stp>ContractData</stp>
        <stp>S.ALB</stp>
        <stp>High</stp>
        <stp/>
        <stp>T</stp>
        <tr r="F25" s="2"/>
      </tp>
      <tp>
        <v>320.48</v>
        <stp/>
        <stp>ContractData</stp>
        <stp>S.AON</stp>
        <stp>High</stp>
        <stp/>
        <stp>T</stp>
        <tr r="F41" s="2"/>
      </tp>
      <tp>
        <v>64.58</v>
        <stp/>
        <stp>ContractData</stp>
        <stp>S.AOS</stp>
        <stp>High</stp>
        <stp/>
        <stp>T</stp>
        <tr r="F42" s="2"/>
      </tp>
      <tp>
        <v>60.01</v>
        <stp/>
        <stp>ContractData</stp>
        <stp>S.AIG</stp>
        <stp>High</stp>
        <stp/>
        <stp>T</stp>
        <tr r="F21" s="2"/>
      </tp>
      <tp>
        <v>186.22</v>
        <stp/>
        <stp>ContractData</stp>
        <stp>S.AIZ</stp>
        <stp>High</stp>
        <stp/>
        <stp>T</stp>
        <tr r="F22" s="2"/>
      </tp>
      <tp>
        <v>155.66</v>
        <stp/>
        <stp>ContractData</stp>
        <stp>S.FRC</stp>
        <stp>Open</stp>
        <stp/>
        <stp>T</stp>
        <tr r="E198" s="2"/>
      </tp>
      <tp>
        <v>121.52</v>
        <stp/>
        <stp>ContractData</stp>
        <stp>S.FRT</stp>
        <stp>Open</stp>
        <stp/>
        <stp>T</stp>
        <tr r="E199" s="2"/>
      </tp>
      <tp>
        <v>177.57</v>
        <stp/>
        <stp>ContractData</stp>
        <stp>S.AJG</stp>
        <stp>High</stp>
        <stp/>
        <stp>T</stp>
        <tr r="F23" s="2"/>
      </tp>
      <tp>
        <v>97.460000000000008</v>
        <stp/>
        <stp>ContractData</stp>
        <stp>S.AEE</stp>
        <stp>High</stp>
        <stp/>
        <stp>T</stp>
        <tr r="F17" s="2"/>
      </tp>
      <tp>
        <v>100.74000000000001</v>
        <stp/>
        <stp>ContractData</stp>
        <stp>S.AEP</stp>
        <stp>High</stp>
        <stp/>
        <stp>T</stp>
        <tr r="F18" s="2"/>
      </tp>
      <tp>
        <v>22.48</v>
        <stp/>
        <stp>ContractData</stp>
        <stp>S.AES</stp>
        <stp>High</stp>
        <stp/>
        <stp>T</stp>
        <tr r="F19" s="2"/>
      </tp>
      <tp>
        <v>91.75</v>
        <stp/>
        <stp>ContractData</stp>
        <stp>S.ADM</stp>
        <stp>High</stp>
        <stp/>
        <stp>T</stp>
        <tr r="F14" s="2"/>
      </tp>
      <tp>
        <v>158.15</v>
        <stp/>
        <stp>ContractData</stp>
        <stp>S.ADI</stp>
        <stp>High</stp>
        <stp/>
        <stp>T</stp>
        <tr r="F13" s="2"/>
      </tp>
      <tp>
        <v>225.89000000000001</v>
        <stp/>
        <stp>ContractData</stp>
        <stp>S.ADP</stp>
        <stp>High</stp>
        <stp/>
        <stp>T</stp>
        <tr r="F15" s="2"/>
      </tp>
      <tp>
        <v>62.800000000000004</v>
        <stp/>
        <stp>ContractData</stp>
        <stp>S.AFL</stp>
        <stp>High</stp>
        <stp/>
        <stp>T</stp>
        <tr r="F20" s="2"/>
      </tp>
      <tp>
        <v>20.150000000000002</v>
        <stp/>
        <stp>ContractData</stp>
        <stp>S.AAL</stp>
        <stp>High</stp>
        <stp/>
        <stp>T</stp>
        <tr r="F4" s="2"/>
      </tp>
      <tp>
        <v>223.15</v>
        <stp/>
        <stp>ContractData</stp>
        <stp>S.AAP</stp>
        <stp>High</stp>
        <stp/>
        <stp>T</stp>
        <tr r="F5" s="2"/>
      </tp>
      <tp>
        <v>314.07</v>
        <stp/>
        <stp>ContractData</stp>
        <stp>S.ACN</stp>
        <stp>High</stp>
        <stp/>
        <stp>T</stp>
        <tr r="F11" s="2"/>
      </tp>
      <tp>
        <v>158.65</v>
        <stp/>
        <stp>ContractData</stp>
        <stp>S.ABC</stp>
        <stp>High</stp>
        <stp/>
        <stp>T</stp>
        <tr r="F8" s="2"/>
      </tp>
      <tp>
        <v>120.22</v>
        <stp/>
        <stp>ContractData</stp>
        <stp>S.ABT</stp>
        <stp>High</stp>
        <stp/>
        <stp>T</stp>
        <tr r="F10" s="2"/>
      </tp>
      <tp>
        <v>415.5</v>
        <stp/>
        <stp>ContractData</stp>
        <stp>S.POOL</stp>
        <stp>Open</stp>
        <stp/>
        <stp>T</stp>
        <tr r="E380" s="2"/>
      </tp>
      <tp>
        <v>2388.59</v>
        <stp/>
        <stp>ContractData</stp>
        <stp>S.GOOG</stp>
        <stp>Open</stp>
        <stp/>
        <stp>T</stp>
        <tr r="E210" s="2"/>
      </tp>
      <tp>
        <v>72.97</v>
        <stp/>
        <stp>ContractData</stp>
        <stp>S.HOLX</stp>
        <stp>Open</stp>
        <stp/>
        <stp>T</stp>
        <tr r="E226" s="2"/>
      </tp>
      <tp>
        <v>517.66</v>
        <stp/>
        <stp>ContractData</stp>
        <stp>S.CHTR</stp>
        <stp>High</stp>
        <stp/>
        <stp>T</stp>
        <tr r="F98" s="2"/>
      </tp>
      <tp>
        <v>102.99000000000001</v>
        <stp/>
        <stp>ContractData</stp>
        <stp>S.CHRW</stp>
        <stp>High</stp>
        <stp/>
        <stp>T</stp>
        <tr r="F97" s="2"/>
      </tp>
      <tp>
        <v>37.94</v>
        <stp/>
        <stp>ContractData</stp>
        <stp>S.FOXA</stp>
        <stp>Open</stp>
        <stp/>
        <stp>T</stp>
        <tr r="E197" s="2"/>
      </tp>
      <tp>
        <v>103.18</v>
        <stp/>
        <stp>ContractData</stp>
        <stp>S.ROST</stp>
        <stp>Open</stp>
        <stp/>
        <stp>T</stp>
        <tr r="E405" s="2"/>
      </tp>
      <tp>
        <v>570.31000000000006</v>
        <stp/>
        <stp>ContractData</stp>
        <stp>S.COST</stp>
        <stp>Open</stp>
        <stp/>
        <stp>T</stp>
        <tr r="E114" s="2"/>
      </tp>
      <tp>
        <v>2900</v>
        <stp/>
        <stp>ContractData</stp>
        <stp>S.AMZN</stp>
        <stp>LastTrade</stp>
        <stp/>
        <stp>T</stp>
        <tr r="B37" s="2"/>
      </tp>
      <tp>
        <v>202.86</v>
        <stp/>
        <stp>ContractData</stp>
        <stp>S.EFX</stp>
        <stp>Open</stp>
        <stp/>
        <stp>T</stp>
        <tr r="E159" s="2"/>
      </tp>
      <tp>
        <v>125.63000000000001</v>
        <stp/>
        <stp>ContractData</stp>
        <stp>S.BXP</stp>
        <stp>High</stp>
        <stp/>
        <stp>T</stp>
        <tr r="F77" s="2"/>
      </tp>
      <tp>
        <v>175.99</v>
        <stp/>
        <stp>ContractData</stp>
        <stp>S.ECL</stp>
        <stp>Open</stp>
        <stp/>
        <stp>T</stp>
        <tr r="E157" s="2"/>
      </tp>
      <tp>
        <v>105.42</v>
        <stp/>
        <stp>ContractData</stp>
        <stp>S.EMN</stp>
        <stp>Open</stp>
        <stp/>
        <stp>T</stp>
        <tr r="E163" s="2"/>
      </tp>
      <tp>
        <v>92.91</v>
        <stp/>
        <stp>ContractData</stp>
        <stp>S.EMR</stp>
        <stp>Open</stp>
        <stp/>
        <stp>T</stp>
        <tr r="E164" s="2"/>
      </tp>
      <tp>
        <v>37.68</v>
        <stp/>
        <stp>ContractData</stp>
        <stp>S.BWA</stp>
        <stp>High</stp>
        <stp/>
        <stp>T</stp>
        <tr r="F76" s="2"/>
      </tp>
      <tp>
        <v>112.15</v>
        <stp/>
        <stp>ContractData</stp>
        <stp>S.EOG</stp>
        <stp>Open</stp>
        <stp/>
        <stp>T</stp>
        <tr r="E166" s="2"/>
      </tp>
      <tp>
        <v>71.87</v>
        <stp/>
        <stp>ContractData</stp>
        <stp>S.EIX</stp>
        <stp>Open</stp>
        <stp/>
        <stp>T</stp>
        <tr r="E160" s="2"/>
      </tp>
      <tp>
        <v>44.480000000000004</v>
        <stp/>
        <stp>ContractData</stp>
        <stp>S.BSX</stp>
        <stp>High</stp>
        <stp/>
        <stp>T</stp>
        <tr r="F75" s="2"/>
      </tp>
      <tp>
        <v>67.77</v>
        <stp/>
        <stp>ContractData</stp>
        <stp>S.BRO</stp>
        <stp>High</stp>
        <stp/>
        <stp>T</stp>
        <tr r="F74" s="2"/>
      </tp>
      <tp>
        <v>145.9</v>
        <stp/>
        <stp>ContractData</stp>
        <stp>S.ETN</stp>
        <stp>Open</stp>
        <stp/>
        <stp>T</stp>
        <tr r="E172" s="2"/>
      </tp>
      <tp>
        <v>75.790000000000006</v>
        <stp/>
        <stp>ContractData</stp>
        <stp>S.BMY</stp>
        <stp>High</stp>
        <stp/>
        <stp>T</stp>
        <tr r="F71" s="2"/>
      </tp>
      <tp>
        <v>123.86</v>
        <stp/>
        <stp>ContractData</stp>
        <stp>S.ETR</stp>
        <stp>Open</stp>
        <stp/>
        <stp>T</stp>
        <tr r="E173" s="2"/>
      </tp>
      <tp>
        <v>86.37</v>
        <stp/>
        <stp>ContractData</stp>
        <stp>S.BLL</stp>
        <stp>High</stp>
        <stp/>
        <stp>T</stp>
        <tr r="F70" s="2"/>
      </tp>
      <tp>
        <v>661.92</v>
        <stp/>
        <stp>ContractData</stp>
        <stp>S.BLK</stp>
        <stp>High</stp>
        <stp/>
        <stp>T</stp>
        <tr r="F69" s="2"/>
      </tp>
      <tp>
        <v>528.73</v>
        <stp/>
        <stp>ContractData</stp>
        <stp>S.BIO</stp>
        <stp>High</stp>
        <stp/>
        <stp>T</stp>
        <tr r="F65" s="2"/>
      </tp>
      <tp>
        <v>91.15</v>
        <stp/>
        <stp>ContractData</stp>
        <stp>S.EQR</stp>
        <stp>Open</stp>
        <stp/>
        <stp>T</stp>
        <tr r="E169" s="2"/>
      </tp>
      <tp>
        <v>31.310000000000002</v>
        <stp/>
        <stp>ContractData</stp>
        <stp>S.BKR</stp>
        <stp>High</stp>
        <stp/>
        <stp>T</stp>
        <tr r="F68" s="2"/>
      </tp>
      <tp>
        <v>350.8</v>
        <stp/>
        <stp>ContractData</stp>
        <stp>S.ESS</stp>
        <stp>Open</stp>
        <stp/>
        <stp>T</stp>
        <tr r="E171" s="2"/>
      </tp>
      <tp>
        <v>26.37</v>
        <stp/>
        <stp>ContractData</stp>
        <stp>S.BEN</stp>
        <stp>High</stp>
        <stp/>
        <stp>T</stp>
        <tr r="F62" s="2"/>
      </tp>
      <tp>
        <v>256.88</v>
        <stp/>
        <stp>ContractData</stp>
        <stp>S.BDX</stp>
        <stp>High</stp>
        <stp/>
        <stp>T</stp>
        <tr r="F61" s="2"/>
      </tp>
      <tp>
        <v>67.52</v>
        <stp/>
        <stp>ContractData</stp>
        <stp>S.BFB</stp>
        <stp>High</stp>
        <stp/>
        <stp>T</stp>
        <tr r="F63" s="2"/>
      </tp>
      <tp>
        <v>48.65</v>
        <stp/>
        <stp>ContractData</stp>
        <stp>S.EXC</stp>
        <stp>Open</stp>
        <stp/>
        <stp>T</stp>
        <tr r="E177" s="2"/>
      </tp>
      <tp>
        <v>37</v>
        <stp/>
        <stp>ContractData</stp>
        <stp>S.BAC</stp>
        <stp>High</stp>
        <stp/>
        <stp>T</stp>
        <tr r="F57" s="2"/>
      </tp>
      <tp>
        <v>73.22</v>
        <stp/>
        <stp>ContractData</stp>
        <stp>S.BAX</stp>
        <stp>High</stp>
        <stp/>
        <stp>T</stp>
        <tr r="F58" s="2"/>
      </tp>
      <tp>
        <v>211.43</v>
        <stp/>
        <stp>ContractData</stp>
        <stp>S.EXR</stp>
        <stp>Open</stp>
        <stp/>
        <stp>T</stp>
        <tr r="E180" s="2"/>
      </tp>
      <tp>
        <v>92.69</v>
        <stp/>
        <stp>ContractData</stp>
        <stp>S.BBY</stp>
        <stp>High</stp>
        <stp/>
        <stp>T</stp>
        <tr r="F60" s="2"/>
      </tp>
      <tp>
        <v>542.72</v>
        <stp/>
        <stp>ContractData</stp>
        <stp>S.SIVB</stp>
        <stp>High</stp>
        <stp/>
        <stp>T</stp>
        <tr r="F415" s="2"/>
      </tp>
      <tp>
        <v>38.68</v>
        <stp/>
        <stp>ContractData</stp>
        <stp>S.FITB</stp>
        <stp>High</stp>
        <stp/>
        <stp>T</stp>
        <tr r="F193" s="2"/>
      </tp>
      <tp>
        <v>31.61</v>
        <stp/>
        <stp>ContractData</stp>
        <stp>S.DISH</stp>
        <stp>High</stp>
        <stp/>
        <stp>T</stp>
        <tr r="F141" s="2"/>
      </tp>
      <tp>
        <v>97.47</v>
        <stp/>
        <stp>ContractData</stp>
        <stp>S.FISV</stp>
        <stp>High</stp>
        <stp/>
        <stp>T</stp>
        <tr r="F192" s="2"/>
      </tp>
      <tp>
        <v>116.97</v>
        <stp/>
        <stp>ContractData</stp>
        <stp>S.ANET</stp>
        <stp>Open</stp>
        <stp/>
        <stp>T</stp>
        <tr r="E38" s="2"/>
      </tp>
      <tp>
        <v>76.41</v>
        <stp/>
        <stp>ContractData</stp>
        <stp>S.INCY</stp>
        <stp>Open</stp>
        <stp/>
        <stp>T</stp>
        <tr r="E242" s="2"/>
      </tp>
      <tp>
        <v>73.650000000000006</v>
        <stp/>
        <stp>ContractData</stp>
        <stp>S.O</stp>
        <stp>High</stp>
        <stp/>
        <stp>T</stp>
        <tr r="F350" s="2"/>
      </tp>
      <tp>
        <v>64.3</v>
        <stp/>
        <stp>ContractData</stp>
        <stp>S.L</stp>
        <stp>High</stp>
        <stp/>
        <stp>T</stp>
        <tr r="F273" s="2"/>
      </tp>
      <tp>
        <v>69.39</v>
        <stp/>
        <stp>ContractData</stp>
        <stp>S.K</stp>
        <stp>High</stp>
        <stp/>
        <stp>T</stp>
        <tr r="F262" s="2"/>
      </tp>
      <tp>
        <v>141.87</v>
        <stp/>
        <stp>ContractData</stp>
        <stp>S.J</stp>
        <stp>High</stp>
        <stp/>
        <stp>T</stp>
        <tr r="F255" s="2"/>
      </tp>
      <tp>
        <v>15.09</v>
        <stp/>
        <stp>ContractData</stp>
        <stp>S.F</stp>
        <stp>High</stp>
        <stp/>
        <stp>T</stp>
        <tr r="F181" s="2"/>
      </tp>
      <tp>
        <v>85.42</v>
        <stp/>
        <stp>ContractData</stp>
        <stp>S.D</stp>
        <stp>High</stp>
        <stp/>
        <stp>T</stp>
        <tr r="F131" s="2"/>
      </tp>
      <tp>
        <v>50.83</v>
        <stp/>
        <stp>ContractData</stp>
        <stp>S.C</stp>
        <stp>High</stp>
        <stp/>
        <stp>T</stp>
        <tr r="F78" s="2"/>
      </tp>
      <tp>
        <v>120.7</v>
        <stp/>
        <stp>ContractData</stp>
        <stp>S.A</stp>
        <stp>High</stp>
        <stp/>
        <stp>T</stp>
        <tr r="F3" s="2"/>
      </tp>
      <tp>
        <v>209.25</v>
        <stp/>
        <stp>ContractData</stp>
        <stp>S.V</stp>
        <stp>High</stp>
        <stp/>
        <stp>T</stp>
        <tr r="F470" s="2"/>
      </tp>
      <tp>
        <v>19.88</v>
        <stp/>
        <stp>ContractData</stp>
        <stp>S.T</stp>
        <stp>High</stp>
        <stp/>
        <stp>T</stp>
        <tr r="F433" s="2"/>
      </tp>
      <tp>
        <v>60.79</v>
        <stp/>
        <stp>ContractData</stp>
        <stp>S.ZION</stp>
        <stp>High</stp>
        <stp/>
        <stp>T</stp>
        <tr r="F506" s="2"/>
      </tp>
      <tp>
        <v>136.55000000000001</v>
        <stp/>
        <stp>ContractData</stp>
        <stp>S.CINF</stp>
        <stp>High</stp>
        <stp/>
        <stp>T</stp>
        <tr r="F100" s="2"/>
      </tp>
      <tp>
        <v>500</v>
        <stp/>
        <stp>ContractData</stp>
        <stp>S.ANTM</stp>
        <stp>Open</stp>
        <stp/>
        <stp>T</stp>
        <tr r="E40" s="2"/>
      </tp>
      <tp>
        <v>46.21</v>
        <stp/>
        <stp>ContractData</stp>
        <stp>S.INTC</stp>
        <stp>Open</stp>
        <stp/>
        <stp>T</stp>
        <tr r="E243" s="2"/>
      </tp>
      <tp>
        <v>441.59000000000003</v>
        <stp/>
        <stp>ContractData</stp>
        <stp>S.INTU</stp>
        <stp>Open</stp>
        <stp/>
        <stp>T</stp>
        <tr r="E244" s="2"/>
      </tp>
      <tp>
        <v>62.64</v>
        <stp/>
        <stp>ContractData</stp>
        <stp>S.GILD</stp>
        <stp>High</stp>
        <stp/>
        <stp>T</stp>
        <tr r="F204" s="2"/>
      </tp>
      <tp>
        <v>234.03</v>
        <stp/>
        <stp>ContractData</stp>
        <stp>S.GNRC</stp>
        <stp>Open</stp>
        <stp/>
        <stp>T</stp>
        <tr r="E209" s="2"/>
      </tp>
      <tp>
        <v>85.65</v>
        <stp/>
        <stp>ContractData</stp>
        <stp>S.MNST</stp>
        <stp>Open</stp>
        <stp/>
        <stp>T</stp>
        <tr r="E310" s="2"/>
      </tp>
      <tp>
        <v>275.83</v>
        <stp/>
        <stp>ContractData</stp>
        <stp>S.ANSS</stp>
        <stp>Open</stp>
        <stp/>
        <stp>T</stp>
        <tr r="E39" s="2"/>
      </tp>
      <tp>
        <v>151</v>
        <stp/>
        <stp>ContractData</stp>
        <stp>S.ENPH</stp>
        <stp>Open</stp>
        <stp/>
        <stp>T</stp>
        <tr r="E165" s="2"/>
      </tp>
      <tp>
        <v>215.21</v>
        <stp/>
        <stp>ContractData</stp>
        <stp>S.BIIB</stp>
        <stp>High</stp>
        <stp/>
        <stp>T</stp>
        <tr r="F64" s="2"/>
      </tp>
      <tp>
        <v>286.07</v>
        <stp/>
        <stp>ContractData</stp>
        <stp>S.SNPS</stp>
        <stp>Open</stp>
        <stp/>
        <stp>T</stp>
        <tr r="E419" s="2"/>
      </tp>
      <tp>
        <v>35</v>
        <stp/>
        <stp>ContractData</stp>
        <stp>S.JNPR</stp>
        <stp>Open</stp>
        <stp/>
        <stp>T</stp>
        <tr r="E260" s="2"/>
      </tp>
      <tp>
        <v>4.25</v>
        <stp/>
        <stp>ContractData</stp>
        <stp>S.SNPS</stp>
        <stp>NetLastTradeToday</stp>
        <stp/>
        <stp>T</stp>
        <tr r="C419" s="2"/>
      </tp>
      <tp>
        <v>-1.19</v>
        <stp/>
        <stp>ContractData</stp>
        <stp>S.JNPR</stp>
        <stp>NetLastTradeToday</stp>
        <stp/>
        <stp>T</stp>
        <tr r="C260" s="2"/>
      </tp>
      <tp>
        <v>-0.79</v>
        <stp/>
        <stp>ContractData</stp>
        <stp>S.AAPL</stp>
        <stp>NetLastTradeToday</stp>
        <stp/>
        <stp>T</stp>
        <tr r="C6" s="2"/>
      </tp>
      <tp>
        <v>1.43</v>
        <stp/>
        <stp>ContractData</stp>
        <stp>S.PYPL</stp>
        <stp>NetLastTradeToday</stp>
        <stp/>
        <stp>T</stp>
        <tr r="C390" s="2"/>
      </tp>
      <tp>
        <v>0.83000000000000007</v>
        <stp/>
        <stp>ContractData</stp>
        <stp>S.NXPI</stp>
        <stp>NetLastTradeToday</stp>
        <stp/>
        <stp>T</stp>
        <tr r="C349" s="2"/>
      </tp>
      <tp>
        <v>2.86</v>
        <stp/>
        <stp>ContractData</stp>
        <stp>S.ENPH</stp>
        <stp>NetLastTradeToday</stp>
        <stp/>
        <stp>T</stp>
        <tr r="C165" s="2"/>
      </tp>
      <tp>
        <v>4.72</v>
        <stp/>
        <stp>ContractData</stp>
        <stp>S.EXPE</stp>
        <stp>NetLastTradeToday</stp>
        <stp/>
        <stp>T</stp>
        <tr r="C179" s="2"/>
      </tp>
      <tp>
        <v>0.44</v>
        <stp/>
        <stp>ContractData</stp>
        <stp>S.EXPD</stp>
        <stp>NetLastTradeToday</stp>
        <stp/>
        <stp>T</stp>
        <tr r="C178" s="2"/>
      </tp>
      <tp>
        <v>110.99000000000001</v>
        <stp/>
        <stp>ContractData</stp>
        <stp>S.DFS</stp>
        <stp>Open</stp>
        <stp/>
        <stp>T</stp>
        <tr r="E135" s="2"/>
      </tp>
      <tp>
        <v>137.57</v>
        <stp/>
        <stp>ContractData</stp>
        <stp>S.DGX</stp>
        <stp>Open</stp>
        <stp/>
        <stp>T</stp>
        <tr r="E137" s="2"/>
      </tp>
      <tp>
        <v>43.4</v>
        <stp/>
        <stp>ContractData</stp>
        <stp>S.DAL</stp>
        <stp>Open</stp>
        <stp/>
        <stp>T</stp>
        <tr r="E132" s="2"/>
      </tp>
      <tp>
        <v>67.900000000000006</v>
        <stp/>
        <stp>ContractData</stp>
        <stp>S.CZR</stp>
        <stp>High</stp>
        <stp/>
        <stp>T</stp>
        <tr r="F130" s="2"/>
      </tp>
      <tp>
        <v>150</v>
        <stp/>
        <stp>ContractData</stp>
        <stp>S.DLR</stp>
        <stp>Open</stp>
        <stp/>
        <stp>T</stp>
        <tr r="E142" s="2"/>
      </tp>
      <tp>
        <v>158.22999999999999</v>
        <stp/>
        <stp>ContractData</stp>
        <stp>S.CVX</stp>
        <stp>High</stp>
        <stp/>
        <stp>T</stp>
        <tr r="F129" s="2"/>
      </tp>
      <tp>
        <v>142.22</v>
        <stp/>
        <stp>ContractData</stp>
        <stp>S.DOV</stp>
        <stp>Open</stp>
        <stp/>
        <stp>T</stp>
        <tr r="E144" s="2"/>
      </tp>
      <tp>
        <v>67.41</v>
        <stp/>
        <stp>ContractData</stp>
        <stp>S.DOW</stp>
        <stp>Open</stp>
        <stp/>
        <stp>T</stp>
        <tr r="E145" s="2"/>
      </tp>
      <tp>
        <v>102.39</v>
        <stp/>
        <stp>ContractData</stp>
        <stp>S.CVS</stp>
        <stp>High</stp>
        <stp/>
        <stp>T</stp>
        <tr r="F128" s="2"/>
      </tp>
      <tp>
        <v>71.31</v>
        <stp/>
        <stp>ContractData</stp>
        <stp>S.DHI</stp>
        <stp>Open</stp>
        <stp/>
        <stp>T</stp>
        <tr r="E138" s="2"/>
      </tp>
      <tp>
        <v>259.45</v>
        <stp/>
        <stp>ContractData</stp>
        <stp>S.DHR</stp>
        <stp>Open</stp>
        <stp/>
        <stp>T</stp>
        <tr r="E139" s="2"/>
      </tp>
      <tp>
        <v>47.34</v>
        <stp/>
        <stp>ContractData</stp>
        <stp>S.CPB</stp>
        <stp>High</stp>
        <stp/>
        <stp>T</stp>
        <tr r="F115" s="2"/>
      </tp>
      <tp>
        <v>166.86</v>
        <stp/>
        <stp>ContractData</stp>
        <stp>S.CPT</stp>
        <stp>High</stp>
        <stp/>
        <stp>T</stp>
        <tr r="F117" s="2"/>
      </tp>
      <tp>
        <v>117.66</v>
        <stp/>
        <stp>ContractData</stp>
        <stp>S.DIS</stp>
        <stp>Open</stp>
        <stp/>
        <stp>T</stp>
        <tr r="E140" s="2"/>
      </tp>
      <tp>
        <v>34.520000000000003</v>
        <stp/>
        <stp>ContractData</stp>
        <stp>S.CSX</stp>
        <stp>High</stp>
        <stp/>
        <stp>T</stp>
        <tr r="F121" s="2"/>
      </tp>
      <tp>
        <v>259.64999999999998</v>
        <stp/>
        <stp>ContractData</stp>
        <stp>S.CRL</stp>
        <stp>High</stp>
        <stp/>
        <stp>T</stp>
        <tr r="F118" s="2"/>
      </tp>
      <tp>
        <v>174.05</v>
        <stp/>
        <stp>ContractData</stp>
        <stp>S.CRM</stp>
        <stp>High</stp>
        <stp/>
        <stp>T</stp>
        <tr r="F119" s="2"/>
      </tp>
      <tp>
        <v>198</v>
        <stp/>
        <stp>ContractData</stp>
        <stp>S.CMI</stp>
        <stp>High</stp>
        <stp/>
        <stp>T</stp>
        <tr r="F107" s="2"/>
      </tp>
      <tp>
        <v>222.35</v>
        <stp/>
        <stp>ContractData</stp>
        <stp>S.CME</stp>
        <stp>High</stp>
        <stp/>
        <stp>T</stp>
        <tr r="F105" s="2"/>
      </tp>
      <tp>
        <v>1508.21</v>
        <stp/>
        <stp>ContractData</stp>
        <stp>S.CMG</stp>
        <stp>High</stp>
        <stp/>
        <stp>T</stp>
        <tr r="F106" s="2"/>
      </tp>
      <tp>
        <v>137.16</v>
        <stp/>
        <stp>ContractData</stp>
        <stp>S.DTE</stp>
        <stp>Open</stp>
        <stp/>
        <stp>T</stp>
        <tr r="E149" s="2"/>
      </tp>
      <tp>
        <v>83.25</v>
        <stp/>
        <stp>ContractData</stp>
        <stp>S.CMA</stp>
        <stp>High</stp>
        <stp/>
        <stp>T</stp>
        <tr r="F103" s="2"/>
      </tp>
      <tp>
        <v>72.19</v>
        <stp/>
        <stp>ContractData</stp>
        <stp>S.CMS</stp>
        <stp>High</stp>
        <stp/>
        <stp>T</stp>
        <tr r="F108" s="2"/>
      </tp>
      <tp>
        <v>114.82000000000001</v>
        <stp/>
        <stp>ContractData</stp>
        <stp>S.DUK</stp>
        <stp>Open</stp>
        <stp/>
        <stp>T</stp>
        <tr r="E150" s="2"/>
      </tp>
      <tp>
        <v>151.9</v>
        <stp/>
        <stp>ContractData</stp>
        <stp>S.CLX</stp>
        <stp>High</stp>
        <stp/>
        <stp>T</stp>
        <tr r="F102" s="2"/>
      </tp>
      <tp>
        <v>55.99</v>
        <stp/>
        <stp>ContractData</stp>
        <stp>S.DVN</stp>
        <stp>Open</stp>
        <stp/>
        <stp>T</stp>
        <tr r="E152" s="2"/>
      </tp>
      <tp>
        <v>395.2</v>
        <stp/>
        <stp>ContractData</stp>
        <stp>S.COO</stp>
        <stp>High</stp>
        <stp/>
        <stp>T</stp>
        <tr r="F112" s="2"/>
      </tp>
      <tp>
        <v>135.56</v>
        <stp/>
        <stp>ContractData</stp>
        <stp>S.COF</stp>
        <stp>High</stp>
        <stp/>
        <stp>T</stp>
        <tr r="F111" s="2"/>
      </tp>
      <tp>
        <v>111.19</v>
        <stp/>
        <stp>ContractData</stp>
        <stp>S.DVA</stp>
        <stp>Open</stp>
        <stp/>
        <stp>T</stp>
        <tr r="E151" s="2"/>
      </tp>
      <tp>
        <v>93.42</v>
        <stp/>
        <stp>ContractData</stp>
        <stp>S.COP</stp>
        <stp>High</stp>
        <stp/>
        <stp>T</stp>
        <tr r="F113" s="2"/>
      </tp>
      <tp>
        <v>84.33</v>
        <stp/>
        <stp>ContractData</stp>
        <stp>S.CNC</stp>
        <stp>High</stp>
        <stp/>
        <stp>T</stp>
        <tr r="F109" s="2"/>
      </tp>
      <tp>
        <v>31.94</v>
        <stp/>
        <stp>ContractData</stp>
        <stp>S.CNP</stp>
        <stp>High</stp>
        <stp/>
        <stp>T</stp>
        <tr r="F110" s="2"/>
      </tp>
      <tp>
        <v>377.21</v>
        <stp/>
        <stp>ContractData</stp>
        <stp>S.DPZ</stp>
        <stp>Open</stp>
        <stp/>
        <stp>T</stp>
        <tr r="E146" s="2"/>
      </tp>
      <tp>
        <v>103.58</v>
        <stp/>
        <stp>ContractData</stp>
        <stp>S.CHD</stp>
        <stp>High</stp>
        <stp/>
        <stp>T</stp>
        <tr r="F96" s="2"/>
      </tp>
      <tp>
        <v>133.05000000000001</v>
        <stp/>
        <stp>ContractData</stp>
        <stp>S.DRI</stp>
        <stp>Open</stp>
        <stp/>
        <stp>T</stp>
        <tr r="E148" s="2"/>
      </tp>
      <tp>
        <v>59.86</v>
        <stp/>
        <stp>ContractData</stp>
        <stp>S.DRE</stp>
        <stp>Open</stp>
        <stp/>
        <stp>T</stp>
        <tr r="E147" s="2"/>
      </tp>
      <tp>
        <v>62.84</v>
        <stp/>
        <stp>ContractData</stp>
        <stp>S.CEG</stp>
        <stp>High</stp>
        <stp/>
        <stp>T</stp>
        <tr r="F92" s="2"/>
      </tp>
      <tp>
        <v>169.51</v>
        <stp/>
        <stp>ContractData</stp>
        <stp>S.CDW</stp>
        <stp>High</stp>
        <stp/>
        <stp>T</stp>
        <tr r="F90" s="2"/>
      </tp>
      <tp>
        <v>41.57</v>
        <stp/>
        <stp>ContractData</stp>
        <stp>S.CFG</stp>
        <stp>High</stp>
        <stp/>
        <stp>T</stp>
        <tr r="F95" s="2"/>
      </tp>
      <tp>
        <v>61.33</v>
        <stp/>
        <stp>ContractData</stp>
        <stp>S.CAH</stp>
        <stp>High</stp>
        <stp/>
        <stp>T</stp>
        <tr r="F80" s="2"/>
      </tp>
      <tp>
        <v>36.340000000000003</v>
        <stp/>
        <stp>ContractData</stp>
        <stp>S.CAG</stp>
        <stp>High</stp>
        <stp/>
        <stp>T</stp>
        <tr r="F79" s="2"/>
      </tp>
      <tp>
        <v>29.060000000000002</v>
        <stp/>
        <stp>ContractData</stp>
        <stp>S.DXC</stp>
        <stp>Open</stp>
        <stp/>
        <stp>T</stp>
        <tr r="E153" s="2"/>
      </tp>
      <tp>
        <v>215.97</v>
        <stp/>
        <stp>ContractData</stp>
        <stp>S.CAT</stp>
        <stp>High</stp>
        <stp/>
        <stp>T</stp>
        <tr r="F82" s="2"/>
      </tp>
      <tp>
        <v>18.89</v>
        <stp/>
        <stp>ContractData</stp>
        <stp>S.CCL</stp>
        <stp>High</stp>
        <stp/>
        <stp>T</stp>
        <tr r="F87" s="2"/>
      </tp>
      <tp>
        <v>195</v>
        <stp/>
        <stp>ContractData</stp>
        <stp>S.CCI</stp>
        <stp>High</stp>
        <stp/>
        <stp>T</stp>
        <tr r="F86" s="2"/>
      </tp>
      <tp>
        <v>125.25</v>
        <stp/>
        <stp>ContractData</stp>
        <stp>S.FANG</stp>
        <stp>Open</stp>
        <stp/>
        <stp>T</stp>
        <tr r="E182" s="2"/>
      </tp>
      <tp>
        <v>293.34000000000003</v>
        <stp/>
        <stp>ContractData</stp>
        <stp>S.PAYC</stp>
        <stp>Open</stp>
        <stp/>
        <stp>T</stp>
        <tr r="E360" s="2"/>
      </tp>
      <tp>
        <v>131.51</v>
        <stp/>
        <stp>ContractData</stp>
        <stp>S.PAYX</stp>
        <stp>Open</stp>
        <stp/>
        <stp>T</stp>
        <tr r="E361" s="2"/>
      </tp>
      <tp>
        <v>216.66</v>
        <stp/>
        <stp>ContractData</stp>
        <stp>S.NFLX</stp>
        <stp>High</stp>
        <stp/>
        <stp>T</stp>
        <tr r="F332" s="2"/>
      </tp>
      <tp>
        <v>30.54</v>
        <stp/>
        <stp>ContractData</stp>
        <stp>S.PARA</stp>
        <stp>Open</stp>
        <stp/>
        <stp>T</stp>
        <tr r="E359" s="2"/>
      </tp>
      <tp>
        <v>41.4</v>
        <stp/>
        <stp>ContractData</stp>
        <stp>S.CARR</stp>
        <stp>Open</stp>
        <stp/>
        <stp>T</stp>
        <tr r="E81" s="2"/>
      </tp>
      <tp>
        <v>56.96</v>
        <stp/>
        <stp>ContractData</stp>
        <stp>S.FAST</stp>
        <stp>Open</stp>
        <stp/>
        <stp>T</stp>
        <tr r="E183" s="2"/>
      </tp>
      <tp>
        <v>161.12</v>
        <stp/>
        <stp>ContractData</stp>
        <stp>S.AAPL</stp>
        <stp>Open</stp>
        <stp/>
        <stp>T</stp>
        <tr r="E6" s="2"/>
      </tp>
      <tp>
        <v>201.13</v>
        <stp/>
        <stp>ContractData</stp>
        <stp>S.FFIV</stp>
        <stp>High</stp>
        <stp/>
        <stp>T</stp>
        <tr r="F190" s="2"/>
      </tp>
      <tp>
        <v>502.77000000000004</v>
        <stp/>
        <stp>ContractData</stp>
        <stp>S.ANTM</stp>
        <stp>LastTrade</stp>
        <stp/>
        <stp>T</stp>
        <tr r="B40" s="2"/>
      </tp>
      <tp>
        <v>415.41</v>
        <stp/>
        <stp>ContractData</stp>
        <stp>S.ULTA</stp>
        <stp>LastTrade</stp>
        <stp/>
        <stp>T</stp>
        <tr r="B464" s="2"/>
      </tp>
      <tp>
        <v>46.69</v>
        <stp/>
        <stp>ContractData</stp>
        <stp>S.INTC</stp>
        <stp>LastTrade</stp>
        <stp/>
        <stp>T</stp>
        <tr r="B243" s="2"/>
      </tp>
      <tp>
        <v>38.67</v>
        <stp/>
        <stp>ContractData</stp>
        <stp>S.FITB</stp>
        <stp>LastTrade</stp>
        <stp/>
        <stp>T</stp>
        <tr r="B193" s="2"/>
      </tp>
      <tp>
        <v>271.7</v>
        <stp/>
        <stp>ContractData</stp>
        <stp>S.VRTX</stp>
        <stp>LastTrade</stp>
        <stp/>
        <stp>T</stp>
        <tr r="B477" s="2"/>
      </tp>
      <tp>
        <v>265.89</v>
        <stp/>
        <stp>ContractData</stp>
        <stp>S.MKTX</stp>
        <stp>LastTrade</stp>
        <stp/>
        <stp>T</stp>
        <tr r="B306" s="2"/>
      </tp>
      <tp>
        <v>442.67</v>
        <stp/>
        <stp>ContractData</stp>
        <stp>S.INTU</stp>
        <stp>LastTrade</stp>
        <stp/>
        <stp>T</stp>
        <tr r="B244" s="2"/>
      </tp>
      <tp>
        <v>107.77</v>
        <stp/>
        <stp>ContractData</stp>
        <stp>S.APTV</stp>
        <stp>LastTrade</stp>
        <stp/>
        <stp>T</stp>
        <tr r="B46" s="2"/>
      </tp>
      <tp>
        <v>51.57</v>
        <stp/>
        <stp>ContractData</stp>
        <stp>S.TWTR</stp>
        <stp>LastTrade</stp>
        <stp/>
        <stp>T</stp>
        <tr r="B455" s="2"/>
      </tp>
      <tp>
        <v>506.39</v>
        <stp/>
        <stp>ContractData</stp>
        <stp>S.CHTR</stp>
        <stp>LastTrade</stp>
        <stp/>
        <stp>T</stp>
        <tr r="B98" s="2"/>
      </tp>
      <tp>
        <v>168.24</v>
        <stp/>
        <stp>ContractData</stp>
        <stp>S.DLTR</stp>
        <stp>LastTrade</stp>
        <stp/>
        <stp>T</stp>
        <tr r="B143" s="2"/>
      </tp>
      <tp>
        <v>20.55</v>
        <stp/>
        <stp>ContractData</stp>
        <stp>S.KEY</stp>
        <stp>Open</stp>
        <stp/>
        <stp>T</stp>
        <tr r="E263" s="2"/>
      </tp>
      <tp>
        <v>104.79</v>
        <stp/>
        <stp>ContractData</stp>
        <stp>S.LYB</stp>
        <stp>High</stp>
        <stp/>
        <stp>T</stp>
        <tr r="F290" s="2"/>
      </tp>
      <tp>
        <v>109.34</v>
        <stp/>
        <stp>ContractData</stp>
        <stp>S.LYV</stp>
        <stp>High</stp>
        <stp/>
        <stp>T</stp>
        <tr r="F291" s="2"/>
      </tp>
      <tp>
        <v>48.94</v>
        <stp/>
        <stp>ContractData</stp>
        <stp>S.KBE</stp>
        <stp>Open</stp>
        <stp/>
        <stp>T</stp>
        <tr r="E3" s="1"/>
      </tp>
      <tp>
        <v>46.51</v>
        <stp/>
        <stp>ContractData</stp>
        <stp>S.LUV</stp>
        <stp>High</stp>
        <stp/>
        <stp>T</stp>
        <tr r="F287" s="2"/>
      </tp>
      <tp>
        <v>18.830000000000002</v>
        <stp/>
        <stp>ContractData</stp>
        <stp>S.KMI</stp>
        <stp>Open</stp>
        <stp/>
        <stp>T</stp>
        <tr r="E269" s="2"/>
      </tp>
      <tp>
        <v>138.65</v>
        <stp/>
        <stp>ContractData</stp>
        <stp>S.KMB</stp>
        <stp>Open</stp>
        <stp/>
        <stp>T</stp>
        <tr r="E268" s="2"/>
      </tp>
      <tp>
        <v>89.61</v>
        <stp/>
        <stp>ContractData</stp>
        <stp>S.KMX</stp>
        <stp>Open</stp>
        <stp/>
        <stp>T</stp>
        <tr r="E270" s="2"/>
      </tp>
      <tp>
        <v>36.090000000000003</v>
        <stp/>
        <stp>ContractData</stp>
        <stp>S.LVS</stp>
        <stp>High</stp>
        <stp/>
        <stp>T</stp>
        <tr r="F288" s="2"/>
      </tp>
      <tp>
        <v>43.06</v>
        <stp/>
        <stp>ContractData</stp>
        <stp>S.KHC</stp>
        <stp>Open</stp>
        <stp/>
        <stp>T</stp>
        <tr r="E265" s="2"/>
      </tp>
      <tp>
        <v>25.34</v>
        <stp/>
        <stp>ContractData</stp>
        <stp>S.KIM</stp>
        <stp>Open</stp>
        <stp/>
        <stp>T</stp>
        <tr r="E266" s="2"/>
      </tp>
      <tp>
        <v>444.39</v>
        <stp/>
        <stp>ContractData</stp>
        <stp>S.LMT</stp>
        <stp>High</stp>
        <stp/>
        <stp>T</stp>
        <tr r="F281" s="2"/>
      </tp>
      <tp>
        <v>283.05</v>
        <stp/>
        <stp>ContractData</stp>
        <stp>S.LLY</stp>
        <stp>High</stp>
        <stp/>
        <stp>T</stp>
        <tr r="F280" s="2"/>
      </tp>
      <tp>
        <v>198.92000000000002</v>
        <stp/>
        <stp>ContractData</stp>
        <stp>S.LOW</stp>
        <stp>High</stp>
        <stp/>
        <stp>T</stp>
        <tr r="F284" s="2"/>
      </tp>
      <tp>
        <v>64.150000000000006</v>
        <stp/>
        <stp>ContractData</stp>
        <stp>S.LNC</stp>
        <stp>High</stp>
        <stp/>
        <stp>T</stp>
        <tr r="F282" s="2"/>
      </tp>
      <tp>
        <v>63.660000000000004</v>
        <stp/>
        <stp>ContractData</stp>
        <stp>S.LNT</stp>
        <stp>High</stp>
        <stp/>
        <stp>T</stp>
        <tr r="F283" s="2"/>
      </tp>
      <tp>
        <v>311.87</v>
        <stp/>
        <stp>ContractData</stp>
        <stp>S.LIN</stp>
        <stp>High</stp>
        <stp/>
        <stp>T</stp>
        <tr r="F278" s="2"/>
      </tp>
      <tp>
        <v>247.45000000000002</v>
        <stp/>
        <stp>ContractData</stp>
        <stp>S.LHX</stp>
        <stp>High</stp>
        <stp/>
        <stp>T</stp>
        <tr r="F277" s="2"/>
      </tp>
      <tp>
        <v>49.59</v>
        <stp/>
        <stp>ContractData</stp>
        <stp>S.LKQ</stp>
        <stp>High</stp>
        <stp/>
        <stp>T</stp>
        <tr r="F279" s="2"/>
      </tp>
      <tp>
        <v>79.14</v>
        <stp/>
        <stp>ContractData</stp>
        <stp>S.LEN</stp>
        <stp>High</stp>
        <stp/>
        <stp>T</stp>
        <tr r="F275" s="2"/>
      </tp>
      <tp>
        <v>77.790000000000006</v>
        <stp/>
        <stp>ContractData</stp>
        <stp>S.SBUX</stp>
        <stp>LastTrade</stp>
        <stp/>
        <stp>T</stp>
        <tr r="B410" s="2"/>
      </tp>
      <tp>
        <v>128.34</v>
        <stp/>
        <stp>ContractData</stp>
        <stp>S.TMUS</stp>
        <stp>LastTrade</stp>
        <stp/>
        <stp>T</stp>
        <tr r="B445" s="2"/>
      </tp>
      <tp>
        <v>62.4</v>
        <stp/>
        <stp>ContractData</stp>
        <stp>S.JCI</stp>
        <stp>Open</stp>
        <stp/>
        <stp>T</stp>
        <tr r="E257" s="2"/>
      </tp>
      <tp>
        <v>1291.97</v>
        <stp/>
        <stp>ContractData</stp>
        <stp>S.MTD</stp>
        <stp>High</stp>
        <stp/>
        <stp>T</stp>
        <tr r="F325" s="2"/>
      </tp>
      <tp>
        <v>173.36</v>
        <stp/>
        <stp>ContractData</stp>
        <stp>S.MTB</stp>
        <stp>High</stp>
        <stp/>
        <stp>T</stp>
        <tr r="F323" s="2"/>
      </tp>
      <tp>
        <v>182.34</v>
        <stp/>
        <stp>ContractData</stp>
        <stp>S.JNJ</stp>
        <stp>Open</stp>
        <stp/>
        <stp>T</stp>
        <tr r="E259" s="2"/>
      </tp>
      <tp>
        <v>84.99</v>
        <stp/>
        <stp>ContractData</stp>
        <stp>S.MPC</stp>
        <stp>High</stp>
        <stp/>
        <stp>T</stp>
        <tr r="F314" s="2"/>
      </tp>
      <tp>
        <v>224.21</v>
        <stp/>
        <stp>ContractData</stp>
        <stp>S.MSI</stp>
        <stp>High</stp>
        <stp/>
        <stp>T</stp>
        <tr r="F322" s="2"/>
      </tp>
      <tp>
        <v>24.32</v>
        <stp/>
        <stp>ContractData</stp>
        <stp>S.MRO</stp>
        <stp>High</stp>
        <stp/>
        <stp>T</stp>
        <tr r="F318" s="2"/>
      </tp>
      <tp>
        <v>85.03</v>
        <stp/>
        <stp>ContractData</stp>
        <stp>S.MRK</stp>
        <stp>High</stp>
        <stp/>
        <stp>T</stp>
        <tr r="F316" s="2"/>
      </tp>
      <tp>
        <v>148.91</v>
        <stp/>
        <stp>ContractData</stp>
        <stp>S.MMM</stp>
        <stp>High</stp>
        <stp/>
        <stp>T</stp>
        <tr r="F309" s="2"/>
      </tp>
      <tp>
        <v>170.66</v>
        <stp/>
        <stp>ContractData</stp>
        <stp>S.MMC</stp>
        <stp>High</stp>
        <stp/>
        <stp>T</stp>
        <tr r="F308" s="2"/>
      </tp>
      <tp>
        <v>355.99</v>
        <stp/>
        <stp>ContractData</stp>
        <stp>S.MLM</stp>
        <stp>High</stp>
        <stp/>
        <stp>T</stp>
        <tr r="F307" s="2"/>
      </tp>
      <tp>
        <v>326.12</v>
        <stp/>
        <stp>ContractData</stp>
        <stp>S.MOH</stp>
        <stp>High</stp>
        <stp/>
        <stp>T</stp>
        <tr r="F312" s="2"/>
      </tp>
      <tp>
        <v>64.37</v>
        <stp/>
        <stp>ContractData</stp>
        <stp>S.MOS</stp>
        <stp>High</stp>
        <stp/>
        <stp>T</stp>
        <tr r="F313" s="2"/>
      </tp>
      <tp>
        <v>126.01</v>
        <stp/>
        <stp>ContractData</stp>
        <stp>S.JPM</stp>
        <stp>Open</stp>
        <stp/>
        <stp>T</stp>
        <tr r="E261" s="2"/>
      </tp>
      <tp>
        <v>126.97</v>
        <stp/>
        <stp>ContractData</stp>
        <stp>S.MHK</stp>
        <stp>High</stp>
        <stp/>
        <stp>T</stp>
        <tr r="F304" s="2"/>
      </tp>
      <tp>
        <v>102.75</v>
        <stp/>
        <stp>ContractData</stp>
        <stp>S.MKC</stp>
        <stp>High</stp>
        <stp/>
        <stp>T</stp>
        <tr r="F305" s="2"/>
      </tp>
      <tp>
        <v>68.820000000000007</v>
        <stp/>
        <stp>ContractData</stp>
        <stp>S.MET</stp>
        <stp>High</stp>
        <stp/>
        <stp>T</stp>
        <tr r="F302" s="2"/>
      </tp>
      <tp>
        <v>108.88</v>
        <stp/>
        <stp>ContractData</stp>
        <stp>S.MDT</stp>
        <stp>High</stp>
        <stp/>
        <stp>T</stp>
        <tr r="F301" s="2"/>
      </tp>
      <tp>
        <v>41.89</v>
        <stp/>
        <stp>ContractData</stp>
        <stp>S.MGM</stp>
        <stp>High</stp>
        <stp/>
        <stp>T</stp>
        <tr r="F303" s="2"/>
      </tp>
      <tp>
        <v>207.73000000000002</v>
        <stp/>
        <stp>ContractData</stp>
        <stp>S.MAA</stp>
        <stp>High</stp>
        <stp/>
        <stp>T</stp>
        <tr r="F293" s="2"/>
      </tp>
      <tp>
        <v>182.02</v>
        <stp/>
        <stp>ContractData</stp>
        <stp>S.MAR</stp>
        <stp>High</stp>
        <stp/>
        <stp>T</stp>
        <tr r="F294" s="2"/>
      </tp>
      <tp>
        <v>51.65</v>
        <stp/>
        <stp>ContractData</stp>
        <stp>S.MAS</stp>
        <stp>High</stp>
        <stp/>
        <stp>T</stp>
        <tr r="F295" s="2"/>
      </tp>
      <tp>
        <v>323.32</v>
        <stp/>
        <stp>ContractData</stp>
        <stp>S.MCO</stp>
        <stp>High</stp>
        <stp/>
        <stp>T</stp>
        <tr r="F299" s="2"/>
      </tp>
      <tp>
        <v>317.55</v>
        <stp/>
        <stp>ContractData</stp>
        <stp>S.MCK</stp>
        <stp>High</stp>
        <stp/>
        <stp>T</stp>
        <tr r="F298" s="2"/>
      </tp>
      <tp>
        <v>251.86</v>
        <stp/>
        <stp>ContractData</stp>
        <stp>S.MCD</stp>
        <stp>High</stp>
        <stp/>
        <stp>T</stp>
        <tr r="F296" s="2"/>
      </tp>
      <tp>
        <v>131.32</v>
        <stp/>
        <stp>ContractData</stp>
        <stp>S.QCOM</stp>
        <stp>Open</stp>
        <stp/>
        <stp>T</stp>
        <tr r="E391" s="2"/>
      </tp>
      <tp>
        <v>20.87</v>
        <stp/>
        <stp>ContractData</stp>
        <stp>S.NCLH</stp>
        <stp>Open</stp>
        <stp/>
        <stp>T</stp>
        <tr r="E327" s="2"/>
      </tp>
      <tp>
        <v>220.72</v>
        <stp/>
        <stp>ContractData</stp>
        <stp>S.NDSN</stp>
        <stp>High</stp>
        <stp/>
        <stp>T</stp>
        <tr r="F329" s="2"/>
      </tp>
      <tp>
        <v>190.85</v>
        <stp/>
        <stp>ContractData</stp>
        <stp>S.ADSK</stp>
        <stp>High</stp>
        <stp/>
        <stp>T</stp>
        <tr r="F16" s="2"/>
      </tp>
      <tp>
        <v>69.61</v>
        <stp/>
        <stp>ContractData</stp>
        <stp>S.SCHW</stp>
        <stp>Open</stp>
        <stp/>
        <stp>T</stp>
        <tr r="E411" s="2"/>
      </tp>
      <tp>
        <v>65.739999999999995</v>
        <stp/>
        <stp>ContractData</stp>
        <stp>S.MCHP</stp>
        <stp>Open</stp>
        <stp/>
        <stp>T</stp>
        <tr r="E297" s="2"/>
      </tp>
      <tp>
        <v>475.40000000000003</v>
        <stp/>
        <stp>ContractData</stp>
        <stp>S.IDXX</stp>
        <stp>High</stp>
        <stp/>
        <stp>T</stp>
        <tr r="F238" s="2"/>
      </tp>
      <tp>
        <v>85.36</v>
        <stp/>
        <stp>ContractData</stp>
        <stp>S.PCAR</stp>
        <stp>Open</stp>
        <stp/>
        <stp>T</stp>
        <tr r="E362" s="2"/>
      </tp>
      <tp>
        <v>278.59000000000003</v>
        <stp/>
        <stp>ContractData</stp>
        <stp>S.ODFL</stp>
        <stp>High</stp>
        <stp/>
        <stp>T</stp>
        <tr r="F351" s="2"/>
      </tp>
      <tp>
        <v>410.94</v>
        <stp/>
        <stp>ContractData</stp>
        <stp>S.ADBE</stp>
        <stp>High</stp>
        <stp/>
        <stp>T</stp>
        <tr r="F12" s="2"/>
      </tp>
      <tp>
        <v>58.02</v>
        <stp/>
        <stp>ContractData</stp>
        <stp>S.CDAY</stp>
        <stp>High</stp>
        <stp/>
        <stp>T</stp>
        <tr r="F88" s="2"/>
      </tp>
      <tp>
        <v>167.39000000000001</v>
        <stp/>
        <stp>ContractData</stp>
        <stp>S.NDAQ</stp>
        <stp>High</stp>
        <stp/>
        <stp>T</stp>
        <tr r="F328" s="2"/>
      </tp>
      <tp>
        <v>107.9</v>
        <stp/>
        <stp>ContractData</stp>
        <stp>S.LDOS</stp>
        <stp>High</stp>
        <stp/>
        <stp>T</stp>
        <tr r="F274" s="2"/>
      </tp>
      <tp>
        <v>150.41</v>
        <stp/>
        <stp>ContractData</stp>
        <stp>S.CDNS</stp>
        <stp>High</stp>
        <stp/>
        <stp>T</stp>
        <tr r="F89" s="2"/>
      </tp>
      <tp>
        <v>65.820000000000007</v>
        <stp/>
        <stp>ContractData</stp>
        <stp>S.MDLZ</stp>
        <stp>High</stp>
        <stp/>
        <stp>T</stp>
        <tr r="F300" s="2"/>
      </tp>
      <tp>
        <v>114.02</v>
        <stp/>
        <stp>ContractData</stp>
        <stp>S.QRVO</stp>
        <stp>LastTrade</stp>
        <stp/>
        <stp>T</stp>
        <tr r="B392" s="2"/>
      </tp>
      <tp>
        <v>77.850000000000009</v>
        <stp/>
        <stp>ContractData</stp>
        <stp>S.ATVI</stp>
        <stp>LastTrade</stp>
        <stp/>
        <stp>T</stp>
        <tr r="B49" s="2"/>
      </tp>
      <tp>
        <v>57.14</v>
        <stp/>
        <stp>ContractData</stp>
        <stp>S.CTVA</stp>
        <stp>LastTrade</stp>
        <stp/>
        <stp>T</stp>
        <tr r="B126" s="2"/>
      </tp>
      <tp>
        <v>539.74</v>
        <stp/>
        <stp>ContractData</stp>
        <stp>S.SIVB</stp>
        <stp>LastTrade</stp>
        <stp/>
        <stp>T</stp>
        <tr r="B415" s="2"/>
      </tp>
      <tp>
        <v>191.37</v>
        <stp/>
        <stp>ContractData</stp>
        <stp>S.IEX</stp>
        <stp>Open</stp>
        <stp/>
        <stp>T</stp>
        <tr r="E239" s="2"/>
      </tp>
      <tp>
        <v>124.27</v>
        <stp/>
        <stp>ContractData</stp>
        <stp>S.IFF</stp>
        <stp>Open</stp>
        <stp/>
        <stp>T</stp>
        <tr r="E240" s="2"/>
      </tp>
      <tp>
        <v>137.59</v>
        <stp/>
        <stp>ContractData</stp>
        <stp>S.IBM</stp>
        <stp>Open</stp>
        <stp/>
        <stp>T</stp>
        <tr r="E236" s="2"/>
      </tp>
      <tp>
        <v>116.57000000000001</v>
        <stp/>
        <stp>ContractData</stp>
        <stp>S.ICE</stp>
        <stp>Open</stp>
        <stp/>
        <stp>T</stp>
        <tr r="E237" s="2"/>
      </tp>
      <tp>
        <v>162.28</v>
        <stp/>
        <stp>ContractData</stp>
        <stp>S.NUE</stp>
        <stp>High</stp>
        <stp/>
        <stp>T</stp>
        <tr r="F343" s="2"/>
      </tp>
      <tp>
        <v>23</v>
        <stp/>
        <stp>ContractData</stp>
        <stp>S.NWL</stp>
        <stp>High</stp>
        <stp/>
        <stp>T</stp>
        <tr r="F346" s="2"/>
      </tp>
      <tp>
        <v>21.04</v>
        <stp/>
        <stp>ContractData</stp>
        <stp>S.NWS</stp>
        <stp>High</stp>
        <stp/>
        <stp>T</stp>
        <tr r="F347" s="2"/>
      </tp>
      <tp>
        <v>4334.9800000000005</v>
        <stp/>
        <stp>ContractData</stp>
        <stp>S.NVR</stp>
        <stp>High</stp>
        <stp/>
        <stp>T</stp>
        <tr r="F345" s="2"/>
      </tp>
      <tp>
        <v>258.02</v>
        <stp/>
        <stp>ContractData</stp>
        <stp>S.NSC</stp>
        <stp>High</stp>
        <stp/>
        <stp>T</stp>
        <tr r="F340" s="2"/>
      </tp>
      <tp>
        <v>37.85</v>
        <stp/>
        <stp>ContractData</stp>
        <stp>S.NRG</stp>
        <stp>High</stp>
        <stp/>
        <stp>T</stp>
        <tr r="F339" s="2"/>
      </tp>
      <tp>
        <v>203.18</v>
        <stp/>
        <stp>ContractData</stp>
        <stp>S.ITW</stp>
        <stp>Open</stp>
        <stp/>
        <stp>T</stp>
        <tr r="E253" s="2"/>
      </tp>
      <tp>
        <v>444.99</v>
        <stp/>
        <stp>ContractData</stp>
        <stp>S.NOC</stp>
        <stp>High</stp>
        <stp/>
        <stp>T</stp>
        <tr r="F337" s="2"/>
      </tp>
      <tp>
        <v>20.41</v>
        <stp/>
        <stp>ContractData</stp>
        <stp>S.IVZ</stp>
        <stp>Open</stp>
        <stp/>
        <stp>T</stp>
        <tr r="E254" s="2"/>
      </tp>
      <tp>
        <v>477.37</v>
        <stp/>
        <stp>ContractData</stp>
        <stp>S.NOW</stp>
        <stp>High</stp>
        <stp/>
        <stp>T</stp>
        <tr r="F338" s="2"/>
      </tp>
      <tp>
        <v>35</v>
        <stp/>
        <stp>ContractData</stp>
        <stp>S.IPG</stp>
        <stp>Open</stp>
        <stp/>
        <stp>T</stp>
        <tr r="E246" s="2"/>
      </tp>
      <tp>
        <v>223.45000000000002</v>
        <stp/>
        <stp>ContractData</stp>
        <stp>S.IQV</stp>
        <stp>Open</stp>
        <stp/>
        <stp>T</stp>
        <tr r="E248" s="2"/>
      </tp>
      <tp>
        <v>56.25</v>
        <stp/>
        <stp>ContractData</stp>
        <stp>S.IRM</stp>
        <stp>Open</stp>
        <stp/>
        <stp>T</stp>
        <tr r="E250" s="2"/>
      </tp>
      <tp>
        <v>128.94</v>
        <stp/>
        <stp>ContractData</stp>
        <stp>S.NKE</stp>
        <stp>High</stp>
        <stp/>
        <stp>T</stp>
        <tr r="F334" s="2"/>
      </tp>
      <tp>
        <v>74.02</v>
        <stp/>
        <stp>ContractData</stp>
        <stp>S.NEM</stp>
        <stp>High</stp>
        <stp/>
        <stp>T</stp>
        <tr r="F331" s="2"/>
      </tp>
      <tp>
        <v>74.11</v>
        <stp/>
        <stp>ContractData</stp>
        <stp>S.NEE</stp>
        <stp>High</stp>
        <stp/>
        <stp>T</stp>
        <tr r="F330" s="2"/>
      </tp>
      <tp>
        <v>257.33</v>
        <stp/>
        <stp>ContractData</stp>
        <stp>S.SBNY</stp>
        <stp>Open</stp>
        <stp/>
        <stp>T</stp>
        <tr r="E409" s="2"/>
      </tp>
      <tp>
        <v>114.31</v>
        <stp/>
        <stp>ContractData</stp>
        <stp>S.CBOE</stp>
        <stp>Open</stp>
        <stp/>
        <stp>T</stp>
        <tr r="E84" s="2"/>
      </tp>
      <tp>
        <v>297.10000000000002</v>
        <stp/>
        <stp>ContractData</stp>
        <stp>S.ABMD</stp>
        <stp>Open</stp>
        <stp/>
        <stp>T</stp>
        <tr r="E9" s="2"/>
      </tp>
      <tp>
        <v>93.83</v>
        <stp/>
        <stp>ContractData</stp>
        <stp>S.CERN</stp>
        <stp>High</stp>
        <stp/>
        <stp>T</stp>
        <tr r="F93" s="2"/>
      </tp>
      <tp>
        <v>169.08</v>
        <stp/>
        <stp>ContractData</stp>
        <stp>S.JBHT</stp>
        <stp>Open</stp>
        <stp/>
        <stp>T</stp>
        <tr r="E256" s="2"/>
      </tp>
      <tp>
        <v>70.210000000000008</v>
        <stp/>
        <stp>ContractData</stp>
        <stp>S.FBHS</stp>
        <stp>Open</stp>
        <stp/>
        <stp>T</stp>
        <tr r="E185" s="2"/>
      </tp>
      <tp>
        <v>154.84</v>
        <stp/>
        <stp>ContractData</stp>
        <stp>S.ABBV</stp>
        <stp>Open</stp>
        <stp/>
        <stp>T</stp>
        <tr r="E7" s="2"/>
      </tp>
      <tp>
        <v>145.71</v>
        <stp/>
        <stp>ContractData</stp>
        <stp>S.KEYS</stp>
        <stp>High</stp>
        <stp/>
        <stp>T</stp>
        <tr r="F264" s="2"/>
      </tp>
      <tp>
        <v>13.84</v>
        <stp/>
        <stp>ContractData</stp>
        <stp>S.HBAN</stp>
        <stp>Open</stp>
        <stp/>
        <stp>T</stp>
        <tr r="E219" s="2"/>
      </tp>
      <tp>
        <v>367.65000000000003</v>
        <stp/>
        <stp>ContractData</stp>
        <stp>S.SBAC</stp>
        <stp>Open</stp>
        <stp/>
        <stp>T</stp>
        <tr r="E408" s="2"/>
      </tp>
      <tp>
        <v>52.93</v>
        <stp/>
        <stp>ContractData</stp>
        <stp>S.EBAY</stp>
        <stp>Open</stp>
        <stp/>
        <stp>T</stp>
        <tr r="E156" s="2"/>
      </tp>
      <tp>
        <v>688.85</v>
        <stp/>
        <stp>ContractData</stp>
        <stp>S.REGN</stp>
        <stp>High</stp>
        <stp/>
        <stp>T</stp>
        <tr r="F396" s="2"/>
      </tp>
      <tp>
        <v>255.6</v>
        <stp/>
        <stp>ContractData</stp>
        <stp>S.SEDG</stp>
        <stp>High</stp>
        <stp/>
        <stp>T</stp>
        <tr r="F412" s="2"/>
      </tp>
      <tp>
        <v>400.86</v>
        <stp/>
        <stp>ContractData</stp>
        <stp>S.TECH</stp>
        <stp>High</stp>
        <stp/>
        <stp>T</stp>
        <tr r="F437" s="2"/>
      </tp>
      <tp>
        <v>34.68</v>
        <stp/>
        <stp>ContractData</stp>
        <stp>S.PEAK</stp>
        <stp>High</stp>
        <stp/>
        <stp>T</stp>
        <tr r="F363" s="2"/>
      </tp>
      <tp>
        <v>38.43</v>
        <stp/>
        <stp>ContractData</stp>
        <stp>S.PENN</stp>
        <stp>High</stp>
        <stp/>
        <stp>T</stp>
        <tr r="F365" s="2"/>
      </tp>
      <tp>
        <v>52.94</v>
        <stp/>
        <stp>ContractData</stp>
        <stp>S.BBWI</stp>
        <stp>Open</stp>
        <stp/>
        <stp>T</stp>
        <tr r="E59" s="2"/>
      </tp>
      <tp>
        <v>95.44</v>
        <stp/>
        <stp>ContractData</stp>
        <stp>S.WELL</stp>
        <stp>High</stp>
        <stp/>
        <stp>T</stp>
        <tr r="F487" s="2"/>
      </tp>
      <tp>
        <v>77.38</v>
        <stp/>
        <stp>ContractData</stp>
        <stp>S.SBUX</stp>
        <stp>Open</stp>
        <stp/>
        <stp>T</stp>
        <tr r="E410" s="2"/>
      </tp>
      <tp>
        <v>83.64</v>
        <stp/>
        <stp>ContractData</stp>
        <stp>S.CBRE</stp>
        <stp>Open</stp>
        <stp/>
        <stp>T</stp>
        <tr r="E85" s="2"/>
      </tp>
      <tp>
        <v>375.82</v>
        <stp/>
        <stp>ContractData</stp>
        <stp>S.ZBRA</stp>
        <stp>Open</stp>
        <stp/>
        <stp>T</stp>
        <tr r="E505" s="2"/>
      </tp>
      <tp>
        <v>133.22999999999999</v>
        <stp/>
        <stp>ContractData</stp>
        <stp>S.TTWO</stp>
        <stp>LastTrade</stp>
        <stp/>
        <stp>T</stp>
        <tr r="B454" s="2"/>
      </tp>
      <tp>
        <v>53.93</v>
        <stp/>
        <stp>ContractData</stp>
        <stp>S.BBWI</stp>
        <stp>LastTrade</stp>
        <stp/>
        <stp>T</stp>
        <tr r="B59" s="2"/>
      </tp>
      <tp>
        <v>413.24</v>
        <stp/>
        <stp>ContractData</stp>
        <stp>S.MPWR</stp>
        <stp>LastTrade</stp>
        <stp/>
        <stp>T</stp>
        <tr r="B315" s="2"/>
      </tp>
      <tp>
        <v>103.08</v>
        <stp/>
        <stp>ContractData</stp>
        <stp>S.HES</stp>
        <stp>Open</stp>
        <stp/>
        <stp>T</stp>
        <tr r="E222" s="2"/>
      </tp>
      <tp>
        <v>36.22</v>
        <stp/>
        <stp>ContractData</stp>
        <stp>S.HAL</stp>
        <stp>Open</stp>
        <stp/>
        <stp>T</stp>
        <tr r="E217" s="2"/>
      </tp>
      <tp>
        <v>54.620000000000005</v>
        <stp/>
        <stp>ContractData</stp>
        <stp>S.OXY</stp>
        <stp>High</stp>
        <stp/>
        <stp>T</stp>
        <tr r="F358" s="2"/>
      </tp>
      <tp>
        <v>87.97</v>
        <stp/>
        <stp>ContractData</stp>
        <stp>S.HAS</stp>
        <stp>Open</stp>
        <stp/>
        <stp>T</stp>
        <tr r="E218" s="2"/>
      </tp>
      <tp>
        <v>208.52</v>
        <stp/>
        <stp>ContractData</stp>
        <stp>S.HCA</stp>
        <stp>Open</stp>
        <stp/>
        <stp>T</stp>
        <tr r="E220" s="2"/>
      </tp>
      <tp>
        <v>152.96</v>
        <stp/>
        <stp>ContractData</stp>
        <stp>S.HLT</stp>
        <stp>Open</stp>
        <stp/>
        <stp>T</stp>
        <tr r="E225" s="2"/>
      </tp>
      <tp>
        <v>190.33</v>
        <stp/>
        <stp>ContractData</stp>
        <stp>S.HON</stp>
        <stp>Open</stp>
        <stp/>
        <stp>T</stp>
        <tr r="E227" s="2"/>
      </tp>
      <tp>
        <v>220.94</v>
        <stp/>
        <stp>ContractData</stp>
        <stp>S.HII</stp>
        <stp>Open</stp>
        <stp/>
        <stp>T</stp>
        <tr r="E224" s="2"/>
      </tp>
      <tp>
        <v>71.05</v>
        <stp/>
        <stp>ContractData</stp>
        <stp>S.HIG</stp>
        <stp>Open</stp>
        <stp/>
        <stp>T</stp>
        <tr r="E223" s="2"/>
      </tp>
      <tp>
        <v>79.150000000000006</v>
        <stp/>
        <stp>ContractData</stp>
        <stp>S.OMC</stp>
        <stp>High</stp>
        <stp/>
        <stp>T</stp>
        <tr r="F354" s="2"/>
      </tp>
      <tp>
        <v>443.95</v>
        <stp/>
        <stp>ContractData</stp>
        <stp>S.HUM</stp>
        <stp>Open</stp>
        <stp/>
        <stp>T</stp>
        <tr r="E234" s="2"/>
      </tp>
      <tp>
        <v>34.69</v>
        <stp/>
        <stp>ContractData</stp>
        <stp>S.HWM</stp>
        <stp>Open</stp>
        <stp/>
        <stp>T</stp>
        <tr r="E235" s="2"/>
      </tp>
      <tp>
        <v>15.58</v>
        <stp/>
        <stp>ContractData</stp>
        <stp>S.HPE</stp>
        <stp>Open</stp>
        <stp/>
        <stp>T</stp>
        <tr r="E228" s="2"/>
      </tp>
      <tp>
        <v>36.6</v>
        <stp/>
        <stp>ContractData</stp>
        <stp>S.HPQ</stp>
        <stp>Open</stp>
        <stp/>
        <stp>T</stp>
        <tr r="E229" s="2"/>
      </tp>
      <tp>
        <v>53.57</v>
        <stp/>
        <stp>ContractData</stp>
        <stp>S.HRL</stp>
        <stp>Open</stp>
        <stp/>
        <stp>T</stp>
        <tr r="E230" s="2"/>
      </tp>
      <tp>
        <v>67.63</v>
        <stp/>
        <stp>ContractData</stp>
        <stp>S.OKE</stp>
        <stp>High</stp>
        <stp/>
        <stp>T</stp>
        <tr r="F353" s="2"/>
      </tp>
      <tp>
        <v>224.14000000000001</v>
        <stp/>
        <stp>ContractData</stp>
        <stp>S.HSY</stp>
        <stp>Open</stp>
        <stp/>
        <stp>T</stp>
        <tr r="E233" s="2"/>
      </tp>
      <tp>
        <v>20.27</v>
        <stp/>
        <stp>ContractData</stp>
        <stp>S.HST</stp>
        <stp>Open</stp>
        <stp/>
        <stp>T</stp>
        <tr r="E232" s="2"/>
      </tp>
      <tp>
        <v>32.26</v>
        <stp/>
        <stp>ContractData</stp>
        <stp>S.OGN</stp>
        <stp>High</stp>
        <stp/>
        <stp>T</stp>
        <tr r="F352" s="2"/>
      </tp>
      <tp>
        <v>37.03</v>
        <stp/>
        <stp>ContractData</stp>
        <stp>S.PENN</stp>
        <stp>Open</stp>
        <stp/>
        <stp>T</stp>
        <tr r="E365" s="2"/>
      </tp>
      <tp>
        <v>54.04</v>
        <stp/>
        <stp>ContractData</stp>
        <stp>S.BBWI</stp>
        <stp>High</stp>
        <stp/>
        <stp>T</stp>
        <tr r="F59" s="2"/>
      </tp>
      <tp>
        <v>94.850000000000009</v>
        <stp/>
        <stp>ContractData</stp>
        <stp>S.WELL</stp>
        <stp>Open</stp>
        <stp/>
        <stp>T</stp>
        <tr r="E487" s="2"/>
      </tp>
      <tp>
        <v>77.98</v>
        <stp/>
        <stp>ContractData</stp>
        <stp>S.SBUX</stp>
        <stp>High</stp>
        <stp/>
        <stp>T</stp>
        <tr r="F410" s="2"/>
      </tp>
      <tp>
        <v>84.39</v>
        <stp/>
        <stp>ContractData</stp>
        <stp>S.CBRE</stp>
        <stp>High</stp>
        <stp/>
        <stp>T</stp>
        <tr r="F85" s="2"/>
      </tp>
      <tp>
        <v>386.39</v>
        <stp/>
        <stp>ContractData</stp>
        <stp>S.ZBRA</stp>
        <stp>High</stp>
        <stp/>
        <stp>T</stp>
        <tr r="F505" s="2"/>
      </tp>
      <tp>
        <v>684.7</v>
        <stp/>
        <stp>ContractData</stp>
        <stp>S.REGN</stp>
        <stp>Open</stp>
        <stp/>
        <stp>T</stp>
        <tr r="E396" s="2"/>
      </tp>
      <tp>
        <v>247.77</v>
        <stp/>
        <stp>ContractData</stp>
        <stp>S.SEDG</stp>
        <stp>Open</stp>
        <stp/>
        <stp>T</stp>
        <tr r="E412" s="2"/>
      </tp>
      <tp>
        <v>394.23</v>
        <stp/>
        <stp>ContractData</stp>
        <stp>S.TECH</stp>
        <stp>Open</stp>
        <stp/>
        <stp>T</stp>
        <tr r="E437" s="2"/>
      </tp>
      <tp>
        <v>34.53</v>
        <stp/>
        <stp>ContractData</stp>
        <stp>S.PEAK</stp>
        <stp>Open</stp>
        <stp/>
        <stp>T</stp>
        <tr r="E363" s="2"/>
      </tp>
      <tp>
        <v>155.20000000000002</v>
        <stp/>
        <stp>ContractData</stp>
        <stp>S.ABBV</stp>
        <stp>High</stp>
        <stp/>
        <stp>T</stp>
        <tr r="F7" s="2"/>
      </tp>
      <tp>
        <v>13.84</v>
        <stp/>
        <stp>ContractData</stp>
        <stp>S.HBAN</stp>
        <stp>High</stp>
        <stp/>
        <stp>T</stp>
        <tr r="F219" s="2"/>
      </tp>
      <tp>
        <v>368.77</v>
        <stp/>
        <stp>ContractData</stp>
        <stp>S.SBAC</stp>
        <stp>High</stp>
        <stp/>
        <stp>T</stp>
        <tr r="F408" s="2"/>
      </tp>
      <tp>
        <v>53.870000000000005</v>
        <stp/>
        <stp>ContractData</stp>
        <stp>S.EBAY</stp>
        <stp>High</stp>
        <stp/>
        <stp>T</stp>
        <tr r="F156" s="2"/>
      </tp>
      <tp>
        <v>144.57</v>
        <stp/>
        <stp>ContractData</stp>
        <stp>S.KEYS</stp>
        <stp>Open</stp>
        <stp/>
        <stp>T</stp>
        <tr r="E264" s="2"/>
      </tp>
      <tp>
        <v>114.52</v>
        <stp/>
        <stp>ContractData</stp>
        <stp>S.CBOE</stp>
        <stp>High</stp>
        <stp/>
        <stp>T</stp>
        <tr r="F84" s="2"/>
      </tp>
      <tp>
        <v>260.35000000000002</v>
        <stp/>
        <stp>ContractData</stp>
        <stp>S.SBNY</stp>
        <stp>High</stp>
        <stp/>
        <stp>T</stp>
        <tr r="F409" s="2"/>
      </tp>
      <tp>
        <v>300.53000000000003</v>
        <stp/>
        <stp>ContractData</stp>
        <stp>S.ABMD</stp>
        <stp>High</stp>
        <stp/>
        <stp>T</stp>
        <tr r="F9" s="2"/>
      </tp>
      <tp>
        <v>93.67</v>
        <stp/>
        <stp>ContractData</stp>
        <stp>S.CERN</stp>
        <stp>Open</stp>
        <stp/>
        <stp>T</stp>
        <tr r="E93" s="2"/>
      </tp>
      <tp>
        <v>174.41</v>
        <stp/>
        <stp>ContractData</stp>
        <stp>S.JBHT</stp>
        <stp>High</stp>
        <stp/>
        <stp>T</stp>
        <tr r="F256" s="2"/>
      </tp>
      <tp>
        <v>72.23</v>
        <stp/>
        <stp>ContractData</stp>
        <stp>S.FBHS</stp>
        <stp>High</stp>
        <stp/>
        <stp>T</stp>
        <tr r="F185" s="2"/>
      </tp>
      <tp>
        <v>87.460000000000008</v>
        <stp/>
        <stp>ContractData</stp>
        <stp>S.PYPL</stp>
        <stp>LastTrade</stp>
        <stp/>
        <stp>T</stp>
        <tr r="B390" s="2"/>
      </tp>
      <tp>
        <v>161</v>
        <stp/>
        <stp>ContractData</stp>
        <stp>S.AAPL</stp>
        <stp>LastTrade</stp>
        <stp/>
        <stp>T</stp>
        <tr r="B6" s="2"/>
      </tp>
      <tp>
        <v>171.58</v>
        <stp/>
        <stp>ContractData</stp>
        <stp>S.NXPI</stp>
        <stp>LastTrade</stp>
        <stp/>
        <stp>T</stp>
        <tr r="B349" s="2"/>
      </tp>
      <tp>
        <v>156.49</v>
        <stp/>
        <stp>ContractData</stp>
        <stp>S.ENPH</stp>
        <stp>LastTrade</stp>
        <stp/>
        <stp>T</stp>
        <tr r="B165" s="2"/>
      </tp>
      <tp>
        <v>186.37</v>
        <stp/>
        <stp>ContractData</stp>
        <stp>S.EXPE</stp>
        <stp>LastTrade</stp>
        <stp/>
        <stp>T</stp>
        <tr r="B179" s="2"/>
      </tp>
      <tp>
        <v>99.87</v>
        <stp/>
        <stp>ContractData</stp>
        <stp>S.EXPD</stp>
        <stp>LastTrade</stp>
        <stp/>
        <stp>T</stp>
        <tr r="B178" s="2"/>
      </tp>
      <tp>
        <v>289.25</v>
        <stp/>
        <stp>ContractData</stp>
        <stp>S.SNPS</stp>
        <stp>LastTrade</stp>
        <stp/>
        <stp>T</stp>
        <tr r="B419" s="2"/>
      </tp>
      <tp>
        <v>33.96</v>
        <stp/>
        <stp>ContractData</stp>
        <stp>S.JNPR</stp>
        <stp>LastTrade</stp>
        <stp/>
        <stp>T</stp>
        <tr r="B260" s="2"/>
      </tp>
      <tp>
        <v>32</v>
        <stp/>
        <stp>ContractData</stp>
        <stp>S.OGN</stp>
        <stp>Open</stp>
        <stp/>
        <stp>T</stp>
        <tr r="E352" s="2"/>
      </tp>
      <tp>
        <v>443.95</v>
        <stp/>
        <stp>ContractData</stp>
        <stp>S.HUM</stp>
        <stp>High</stp>
        <stp/>
        <stp>T</stp>
        <tr r="F234" s="2"/>
      </tp>
      <tp>
        <v>78.81</v>
        <stp/>
        <stp>ContractData</stp>
        <stp>S.OMC</stp>
        <stp>Open</stp>
        <stp/>
        <stp>T</stp>
        <tr r="E354" s="2"/>
      </tp>
      <tp>
        <v>34.69</v>
        <stp/>
        <stp>ContractData</stp>
        <stp>S.HWM</stp>
        <stp>High</stp>
        <stp/>
        <stp>T</stp>
        <tr r="F235" s="2"/>
      </tp>
      <tp>
        <v>15.6</v>
        <stp/>
        <stp>ContractData</stp>
        <stp>S.HPE</stp>
        <stp>High</stp>
        <stp/>
        <stp>T</stp>
        <tr r="F228" s="2"/>
      </tp>
      <tp>
        <v>36.840000000000003</v>
        <stp/>
        <stp>ContractData</stp>
        <stp>S.HPQ</stp>
        <stp>High</stp>
        <stp/>
        <stp>T</stp>
        <tr r="F229" s="2"/>
      </tp>
      <tp>
        <v>224.63</v>
        <stp/>
        <stp>ContractData</stp>
        <stp>S.HSY</stp>
        <stp>High</stp>
        <stp/>
        <stp>T</stp>
        <tr r="F233" s="2"/>
      </tp>
      <tp>
        <v>20.96</v>
        <stp/>
        <stp>ContractData</stp>
        <stp>S.HST</stp>
        <stp>High</stp>
        <stp/>
        <stp>T</stp>
        <tr r="F232" s="2"/>
      </tp>
      <tp>
        <v>53.65</v>
        <stp/>
        <stp>ContractData</stp>
        <stp>S.HRL</stp>
        <stp>High</stp>
        <stp/>
        <stp>T</stp>
        <tr r="F230" s="2"/>
      </tp>
      <tp>
        <v>67.55</v>
        <stp/>
        <stp>ContractData</stp>
        <stp>S.OKE</stp>
        <stp>Open</stp>
        <stp/>
        <stp>T</stp>
        <tr r="E353" s="2"/>
      </tp>
      <tp>
        <v>154.9</v>
        <stp/>
        <stp>ContractData</stp>
        <stp>S.HLT</stp>
        <stp>High</stp>
        <stp/>
        <stp>T</stp>
        <tr r="F225" s="2"/>
      </tp>
      <tp>
        <v>190.62</v>
        <stp/>
        <stp>ContractData</stp>
        <stp>S.HON</stp>
        <stp>High</stp>
        <stp/>
        <stp>T</stp>
        <tr r="F227" s="2"/>
      </tp>
      <tp>
        <v>220.94</v>
        <stp/>
        <stp>ContractData</stp>
        <stp>S.HII</stp>
        <stp>High</stp>
        <stp/>
        <stp>T</stp>
        <tr r="F224" s="2"/>
      </tp>
      <tp>
        <v>71.05</v>
        <stp/>
        <stp>ContractData</stp>
        <stp>S.HIG</stp>
        <stp>High</stp>
        <stp/>
        <stp>T</stp>
        <tr r="F223" s="2"/>
      </tp>
      <tp>
        <v>103.88</v>
        <stp/>
        <stp>ContractData</stp>
        <stp>S.HES</stp>
        <stp>High</stp>
        <stp/>
        <stp>T</stp>
        <tr r="F222" s="2"/>
      </tp>
      <tp>
        <v>36.340000000000003</v>
        <stp/>
        <stp>ContractData</stp>
        <stp>S.HAL</stp>
        <stp>High</stp>
        <stp/>
        <stp>T</stp>
        <tr r="F217" s="2"/>
      </tp>
      <tp>
        <v>54.620000000000005</v>
        <stp/>
        <stp>ContractData</stp>
        <stp>S.OXY</stp>
        <stp>Open</stp>
        <stp/>
        <stp>T</stp>
        <tr r="E358" s="2"/>
      </tp>
      <tp>
        <v>88.9</v>
        <stp/>
        <stp>ContractData</stp>
        <stp>S.HAS</stp>
        <stp>High</stp>
        <stp/>
        <stp>T</stp>
        <tr r="F218" s="2"/>
      </tp>
      <tp>
        <v>216.29</v>
        <stp/>
        <stp>ContractData</stp>
        <stp>S.HCA</stp>
        <stp>High</stp>
        <stp/>
        <stp>T</stp>
        <tr r="F220" s="2"/>
      </tp>
      <tp>
        <v>148.38</v>
        <stp/>
        <stp>ContractData</stp>
        <stp>S.CDNS</stp>
        <stp>Open</stp>
        <stp/>
        <stp>T</stp>
        <tr r="E89" s="2"/>
      </tp>
      <tp>
        <v>107.9</v>
        <stp/>
        <stp>ContractData</stp>
        <stp>S.LDOS</stp>
        <stp>Open</stp>
        <stp/>
        <stp>T</stp>
        <tr r="E274" s="2"/>
      </tp>
      <tp>
        <v>65.599999999999994</v>
        <stp/>
        <stp>ContractData</stp>
        <stp>S.MDLZ</stp>
        <stp>Open</stp>
        <stp/>
        <stp>T</stp>
        <tr r="E300" s="2"/>
      </tp>
      <tp>
        <v>267.99</v>
        <stp/>
        <stp>ContractData</stp>
        <stp>S.ODFL</stp>
        <stp>Open</stp>
        <stp/>
        <stp>T</stp>
        <tr r="E351" s="2"/>
      </tp>
      <tp>
        <v>405.7</v>
        <stp/>
        <stp>ContractData</stp>
        <stp>S.ADBE</stp>
        <stp>Open</stp>
        <stp/>
        <stp>T</stp>
        <tr r="E12" s="2"/>
      </tp>
      <tp>
        <v>56.53</v>
        <stp/>
        <stp>ContractData</stp>
        <stp>S.CDAY</stp>
        <stp>Open</stp>
        <stp/>
        <stp>T</stp>
        <tr r="E88" s="2"/>
      </tp>
      <tp>
        <v>166.01</v>
        <stp/>
        <stp>ContractData</stp>
        <stp>S.NDAQ</stp>
        <stp>Open</stp>
        <stp/>
        <stp>T</stp>
        <tr r="E328" s="2"/>
      </tp>
      <tp>
        <v>471.6</v>
        <stp/>
        <stp>ContractData</stp>
        <stp>S.IDXX</stp>
        <stp>Open</stp>
        <stp/>
        <stp>T</stp>
        <tr r="E238" s="2"/>
      </tp>
      <tp>
        <v>85.84</v>
        <stp/>
        <stp>ContractData</stp>
        <stp>S.PCAR</stp>
        <stp>High</stp>
        <stp/>
        <stp>T</stp>
        <tr r="F362" s="2"/>
      </tp>
      <tp>
        <v>135.08000000000001</v>
        <stp/>
        <stp>ContractData</stp>
        <stp>S.QCOM</stp>
        <stp>High</stp>
        <stp/>
        <stp>T</stp>
        <tr r="F391" s="2"/>
      </tp>
      <tp>
        <v>21.18</v>
        <stp/>
        <stp>ContractData</stp>
        <stp>S.NCLH</stp>
        <stp>High</stp>
        <stp/>
        <stp>T</stp>
        <tr r="F327" s="2"/>
      </tp>
      <tp>
        <v>220.38</v>
        <stp/>
        <stp>ContractData</stp>
        <stp>S.NDSN</stp>
        <stp>Open</stp>
        <stp/>
        <stp>T</stp>
        <tr r="E329" s="2"/>
      </tp>
      <tp>
        <v>186.65</v>
        <stp/>
        <stp>ContractData</stp>
        <stp>S.ADSK</stp>
        <stp>Open</stp>
        <stp/>
        <stp>T</stp>
        <tr r="E16" s="2"/>
      </tp>
      <tp>
        <v>70.73</v>
        <stp/>
        <stp>ContractData</stp>
        <stp>S.SCHW</stp>
        <stp>High</stp>
        <stp/>
        <stp>T</stp>
        <tr r="F411" s="2"/>
      </tp>
      <tp>
        <v>67.790000000000006</v>
        <stp/>
        <stp>ContractData</stp>
        <stp>S.MCHP</stp>
        <stp>High</stp>
        <stp/>
        <stp>T</stp>
        <tr r="F297" s="2"/>
      </tp>
      <tp>
        <v>13</v>
        <stp/>
        <stp>ContractData</stp>
        <stp>S.AMZN</stp>
        <stp>NetLastTradeToday</stp>
        <stp/>
        <stp>T</stp>
        <tr r="C37" s="2"/>
      </tp>
      <tp>
        <v>71.05</v>
        <stp/>
        <stp>ContractData</stp>
        <stp>S.NEM</stp>
        <stp>Open</stp>
        <stp/>
        <stp>T</stp>
        <tr r="E331" s="2"/>
      </tp>
      <tp>
        <v>74</v>
        <stp/>
        <stp>ContractData</stp>
        <stp>S.NEE</stp>
        <stp>Open</stp>
        <stp/>
        <stp>T</stp>
        <tr r="E330" s="2"/>
      </tp>
      <tp>
        <v>203.18</v>
        <stp/>
        <stp>ContractData</stp>
        <stp>S.ITW</stp>
        <stp>High</stp>
        <stp/>
        <stp>T</stp>
        <tr r="F253" s="2"/>
      </tp>
      <tp>
        <v>443.99</v>
        <stp/>
        <stp>ContractData</stp>
        <stp>S.NOC</stp>
        <stp>Open</stp>
        <stp/>
        <stp>T</stp>
        <tr r="E337" s="2"/>
      </tp>
      <tp>
        <v>20.51</v>
        <stp/>
        <stp>ContractData</stp>
        <stp>S.IVZ</stp>
        <stp>High</stp>
        <stp/>
        <stp>T</stp>
        <tr r="F254" s="2"/>
      </tp>
      <tp>
        <v>464.75</v>
        <stp/>
        <stp>ContractData</stp>
        <stp>S.NOW</stp>
        <stp>Open</stp>
        <stp/>
        <stp>T</stp>
        <tr r="E338" s="2"/>
      </tp>
      <tp>
        <v>223.45000000000002</v>
        <stp/>
        <stp>ContractData</stp>
        <stp>S.IQV</stp>
        <stp>High</stp>
        <stp/>
        <stp>T</stp>
        <tr r="F248" s="2"/>
      </tp>
      <tp>
        <v>35.08</v>
        <stp/>
        <stp>ContractData</stp>
        <stp>S.IPG</stp>
        <stp>High</stp>
        <stp/>
        <stp>T</stp>
        <tr r="F246" s="2"/>
      </tp>
      <tp>
        <v>56.4</v>
        <stp/>
        <stp>ContractData</stp>
        <stp>S.IRM</stp>
        <stp>High</stp>
        <stp/>
        <stp>T</stp>
        <tr r="F250" s="2"/>
      </tp>
      <tp>
        <v>127.8</v>
        <stp/>
        <stp>ContractData</stp>
        <stp>S.NKE</stp>
        <stp>Open</stp>
        <stp/>
        <stp>T</stp>
        <tr r="E334" s="2"/>
      </tp>
      <tp>
        <v>157.11000000000001</v>
        <stp/>
        <stp>ContractData</stp>
        <stp>S.NUE</stp>
        <stp>Open</stp>
        <stp/>
        <stp>T</stp>
        <tr r="E343" s="2"/>
      </tp>
      <tp>
        <v>4271.3900000000003</v>
        <stp/>
        <stp>ContractData</stp>
        <stp>S.NVR</stp>
        <stp>Open</stp>
        <stp/>
        <stp>T</stp>
        <tr r="E345" s="2"/>
      </tp>
      <tp>
        <v>22.66</v>
        <stp/>
        <stp>ContractData</stp>
        <stp>S.NWL</stp>
        <stp>Open</stp>
        <stp/>
        <stp>T</stp>
        <tr r="E346" s="2"/>
      </tp>
      <tp>
        <v>21.04</v>
        <stp/>
        <stp>ContractData</stp>
        <stp>S.NWS</stp>
        <stp>Open</stp>
        <stp/>
        <stp>T</stp>
        <tr r="E347" s="2"/>
      </tp>
      <tp>
        <v>37.79</v>
        <stp/>
        <stp>ContractData</stp>
        <stp>S.NRG</stp>
        <stp>Open</stp>
        <stp/>
        <stp>T</stp>
        <tr r="E339" s="2"/>
      </tp>
      <tp>
        <v>257.58</v>
        <stp/>
        <stp>ContractData</stp>
        <stp>S.NSC</stp>
        <stp>Open</stp>
        <stp/>
        <stp>T</stp>
        <tr r="E340" s="2"/>
      </tp>
      <tp>
        <v>191.54</v>
        <stp/>
        <stp>ContractData</stp>
        <stp>S.IEX</stp>
        <stp>High</stp>
        <stp/>
        <stp>T</stp>
        <tr r="F239" s="2"/>
      </tp>
      <tp>
        <v>124.27</v>
        <stp/>
        <stp>ContractData</stp>
        <stp>S.IFF</stp>
        <stp>High</stp>
        <stp/>
        <stp>T</stp>
        <tr r="F240" s="2"/>
      </tp>
      <tp>
        <v>116.84</v>
        <stp/>
        <stp>ContractData</stp>
        <stp>S.ICE</stp>
        <stp>High</stp>
        <stp/>
        <stp>T</stp>
        <tr r="F237" s="2"/>
      </tp>
      <tp>
        <v>138.14000000000001</v>
        <stp/>
        <stp>ContractData</stp>
        <stp>S.IBM</stp>
        <stp>High</stp>
        <stp/>
        <stp>T</stp>
        <tr r="F236" s="2"/>
      </tp>
      <tp>
        <v>168.03</v>
        <stp/>
        <stp>ContractData</stp>
        <stp>S.PNC</stp>
        <stp>Low</stp>
        <stp/>
        <stp>T</stp>
        <tr r="G377" s="2"/>
      </tp>
      <tp>
        <v>51.120000000000005</v>
        <stp/>
        <stp>ContractData</stp>
        <stp>S.PNR</stp>
        <stp>Low</stp>
        <stp/>
        <stp>T</stp>
        <tr r="G378" s="2"/>
      </tp>
      <tp>
        <v>75.63</v>
        <stp/>
        <stp>ContractData</stp>
        <stp>S.PNW</stp>
        <stp>Low</stp>
        <stp/>
        <stp>T</stp>
        <tr r="G379" s="2"/>
      </tp>
      <tp>
        <v>163.4</v>
        <stp/>
        <stp>ContractData</stp>
        <stp>S.PLD</stp>
        <stp>Low</stp>
        <stp/>
        <stp>T</stp>
        <tr r="G375" s="2"/>
      </tp>
      <tp>
        <v>146.12</v>
        <stp/>
        <stp>ContractData</stp>
        <stp>S.PKI</stp>
        <stp>Low</stp>
        <stp/>
        <stp>T</stp>
        <tr r="G374" s="2"/>
      </tp>
      <tp>
        <v>158.65</v>
        <stp/>
        <stp>ContractData</stp>
        <stp>S.PKG</stp>
        <stp>Low</stp>
        <stp/>
        <stp>T</stp>
        <tr r="G373" s="2"/>
      </tp>
      <tp>
        <v>40.9</v>
        <stp/>
        <stp>ContractData</stp>
        <stp>S.PHM</stp>
        <stp>Low</stp>
        <stp/>
        <stp>T</stp>
        <tr r="G372" s="2"/>
      </tp>
      <tp>
        <v>47.12</v>
        <stp/>
        <stp>ContractData</stp>
        <stp>S.PFE</stp>
        <stp>Low</stp>
        <stp/>
        <stp>T</stp>
        <tr r="G367" s="2"/>
      </tp>
      <tp>
        <v>69.33</v>
        <stp/>
        <stp>ContractData</stp>
        <stp>S.PFG</stp>
        <stp>Low</stp>
        <stp/>
        <stp>T</stp>
        <tr r="G368" s="2"/>
      </tp>
      <tp>
        <v>107.01</v>
        <stp/>
        <stp>ContractData</stp>
        <stp>S.PGR</stp>
        <stp>Low</stp>
        <stp/>
        <stp>T</stp>
        <tr r="G370" s="2"/>
      </tp>
      <tp>
        <v>72.16</v>
        <stp/>
        <stp>ContractData</stp>
        <stp>S.PEG</stp>
        <stp>Low</stp>
        <stp/>
        <stp>T</stp>
        <tr r="G364" s="2"/>
      </tp>
      <tp>
        <v>171</v>
        <stp/>
        <stp>ContractData</stp>
        <stp>S.PEP</stp>
        <stp>Low</stp>
        <stp/>
        <stp>T</stp>
        <tr r="G366" s="2"/>
      </tp>
      <tp>
        <v>219.70000000000002</v>
        <stp/>
        <stp>ContractData</stp>
        <stp>S.PXD</stp>
        <stp>Low</stp>
        <stp/>
        <stp>T</stp>
        <tr r="G389" s="2"/>
      </tp>
      <tp>
        <v>73.55</v>
        <stp/>
        <stp>ContractData</stp>
        <stp>S.PVH</stp>
        <stp>Low</stp>
        <stp/>
        <stp>T</stp>
        <tr r="G387" s="2"/>
      </tp>
      <tp>
        <v>117.25</v>
        <stp/>
        <stp>ContractData</stp>
        <stp>S.PWR</stp>
        <stp>Low</stp>
        <stp/>
        <stp>T</stp>
        <tr r="G388" s="2"/>
      </tp>
      <tp>
        <v>98.98</v>
        <stp/>
        <stp>ContractData</stp>
        <stp>S.PTC</stp>
        <stp>Low</stp>
        <stp/>
        <stp>T</stp>
        <tr r="G386" s="2"/>
      </tp>
      <tp>
        <v>110.38</v>
        <stp/>
        <stp>ContractData</stp>
        <stp>S.PRU</stp>
        <stp>Low</stp>
        <stp/>
        <stp>T</stp>
        <tr r="G383" s="2"/>
      </tp>
      <tp>
        <v>392.77</v>
        <stp/>
        <stp>ContractData</stp>
        <stp>S.PSA</stp>
        <stp>Low</stp>
        <stp/>
        <stp>T</stp>
        <tr r="G384" s="2"/>
      </tp>
      <tp>
        <v>78.09</v>
        <stp/>
        <stp>ContractData</stp>
        <stp>S.PSX</stp>
        <stp>Low</stp>
        <stp/>
        <stp>T</stp>
        <tr r="G385" s="2"/>
      </tp>
      <tp>
        <v>29.36</v>
        <stp/>
        <stp>ContractData</stp>
        <stp>S.PPL</stp>
        <stp>Low</stp>
        <stp/>
        <stp>T</stp>
        <tr r="G382" s="2"/>
      </tp>
      <tp>
        <v>126.05</v>
        <stp/>
        <stp>ContractData</stp>
        <stp>S.PPG</stp>
        <stp>Low</stp>
        <stp/>
        <stp>T</stp>
        <tr r="G381" s="2"/>
      </tp>
      <tp>
        <v>214.66</v>
        <stp/>
        <stp>ContractData</stp>
        <stp>S.SNA</stp>
        <stp>Low</stp>
        <stp/>
        <stp>T</stp>
        <tr r="G418" s="2"/>
      </tp>
      <tp>
        <v>36.950000000000003</v>
        <stp/>
        <stp>ContractData</stp>
        <stp>S.SLB</stp>
        <stp>Low</stp>
        <stp/>
        <stp>T</stp>
        <tr r="G417" s="2"/>
      </tp>
      <tp>
        <v>138.75</v>
        <stp/>
        <stp>ContractData</stp>
        <stp>S.SJM</stp>
        <stp>Low</stp>
        <stp/>
        <stp>T</stp>
        <tr r="G416" s="2"/>
      </tp>
      <tp>
        <v>240.70000000000002</v>
        <stp/>
        <stp>ContractData</stp>
        <stp>S.SHW</stp>
        <stp>Low</stp>
        <stp/>
        <stp>T</stp>
        <tr r="G414" s="2"/>
      </tp>
      <tp>
        <v>62.97</v>
        <stp/>
        <stp>ContractData</stp>
        <stp>S.SEE</stp>
        <stp>Low</stp>
        <stp/>
        <stp>T</stp>
        <tr r="G413" s="2"/>
      </tp>
      <tp>
        <v>246.79</v>
        <stp/>
        <stp>ContractData</stp>
        <stp>S.SYK</stp>
        <stp>Low</stp>
        <stp/>
        <stp>T</stp>
        <tr r="G431" s="2"/>
      </tp>
      <tp>
        <v>36.980000000000004</v>
        <stp/>
        <stp>ContractData</stp>
        <stp>S.SYF</stp>
        <stp>Low</stp>
        <stp/>
        <stp>T</stp>
        <tr r="G430" s="2"/>
      </tp>
      <tp>
        <v>87.39</v>
        <stp/>
        <stp>ContractData</stp>
        <stp>S.SYY</stp>
        <stp>Low</stp>
        <stp/>
        <stp>T</stp>
        <tr r="G432" s="2"/>
      </tp>
      <tp>
        <v>138.1</v>
        <stp/>
        <stp>ContractData</stp>
        <stp>S.SWK</stp>
        <stp>Low</stp>
        <stp/>
        <stp>T</stp>
        <tr r="G428" s="2"/>
      </tp>
      <tp>
        <v>229.33</v>
        <stp/>
        <stp>ContractData</stp>
        <stp>S.STE</stp>
        <stp>Low</stp>
        <stp/>
        <stp>T</stp>
        <tr r="G424" s="2"/>
      </tp>
      <tp>
        <v>80.8</v>
        <stp/>
        <stp>ContractData</stp>
        <stp>S.STX</stp>
        <stp>Low</stp>
        <stp/>
        <stp>T</stp>
        <tr r="G426" s="2"/>
      </tp>
      <tp>
        <v>246.20000000000002</v>
        <stp/>
        <stp>ContractData</stp>
        <stp>S.STZ</stp>
        <stp>Low</stp>
        <stp/>
        <stp>T</stp>
        <tr r="G427" s="2"/>
      </tp>
      <tp>
        <v>68.3</v>
        <stp/>
        <stp>ContractData</stp>
        <stp>S.STT</stp>
        <stp>Low</stp>
        <stp/>
        <stp>T</stp>
        <tr r="G425" s="2"/>
      </tp>
      <tp>
        <v>163.51</v>
        <stp/>
        <stp>ContractData</stp>
        <stp>S.SRE</stp>
        <stp>Low</stp>
        <stp/>
        <stp>T</stp>
        <tr r="G423" s="2"/>
      </tp>
      <tp>
        <v>123.93</v>
        <stp/>
        <stp>ContractData</stp>
        <stp>S.SPG</stp>
        <stp>Low</stp>
        <stp/>
        <stp>T</stp>
        <tr r="G421" s="2"/>
      </tp>
      <tp>
        <v>418.84000000000003</v>
        <stp/>
        <stp>ContractData</stp>
        <stp>S.SPY</stp>
        <stp>Low</stp>
        <stp/>
        <stp>T</stp>
        <tr r="G4" s="1"/>
      </tp>
      <tp>
        <v>252.49</v>
        <stp/>
        <stp>ContractData</stp>
        <stp>S.ROK</stp>
        <stp>Low</stp>
        <stp/>
        <stp>T</stp>
        <tr r="G402" s="2"/>
      </tp>
      <tp>
        <v>32.76</v>
        <stp/>
        <stp>ContractData</stp>
        <stp>S.ROL</stp>
        <stp>Low</stp>
        <stp/>
        <stp>T</stp>
        <tr r="G403" s="2"/>
      </tp>
      <tp>
        <v>447.12</v>
        <stp/>
        <stp>ContractData</stp>
        <stp>S.ROP</stp>
        <stp>Low</stp>
        <stp/>
        <stp>T</stp>
        <tr r="G404" s="2"/>
      </tp>
      <tp>
        <v>223.29</v>
        <stp/>
        <stp>ContractData</stp>
        <stp>S.RMD</stp>
        <stp>Low</stp>
        <stp/>
        <stp>T</stp>
        <tr r="G401" s="2"/>
      </tp>
      <tp>
        <v>101.39</v>
        <stp/>
        <stp>ContractData</stp>
        <stp>S.RJF</stp>
        <stp>Low</stp>
        <stp/>
        <stp>T</stp>
        <tr r="G399" s="2"/>
      </tp>
      <tp>
        <v>108.60000000000001</v>
        <stp/>
        <stp>ContractData</stp>
        <stp>S.RHI</stp>
        <stp>Low</stp>
        <stp/>
        <stp>T</stp>
        <tr r="G398" s="2"/>
      </tp>
      <tp>
        <v>68.570000000000007</v>
        <stp/>
        <stp>ContractData</stp>
        <stp>S.REG</stp>
        <stp>Low</stp>
        <stp/>
        <stp>T</stp>
        <tr r="G395" s="2"/>
      </tp>
      <tp>
        <v>79.650000000000006</v>
        <stp/>
        <stp>ContractData</stp>
        <stp>S.RCL</stp>
        <stp>Low</stp>
        <stp/>
        <stp>T</stp>
        <tr r="G393" s="2"/>
      </tp>
      <tp>
        <v>97.570000000000007</v>
        <stp/>
        <stp>ContractData</stp>
        <stp>S.RTX</stp>
        <stp>Low</stp>
        <stp/>
        <stp>T</stp>
        <tr r="G407" s="2"/>
      </tp>
      <tp>
        <v>130.39000000000001</v>
        <stp/>
        <stp>ContractData</stp>
        <stp>S.RSG</stp>
        <stp>Low</stp>
        <stp/>
        <stp>T</stp>
        <tr r="G406" s="2"/>
      </tp>
      <tp>
        <v>511.73</v>
        <stp/>
        <stp>ContractData</stp>
        <stp>S.UNH</stp>
        <stp>Low</stp>
        <stp/>
        <stp>T</stp>
        <tr r="G465" s="2"/>
      </tp>
      <tp>
        <v>230.06</v>
        <stp/>
        <stp>ContractData</stp>
        <stp>S.UNP</stp>
        <stp>Low</stp>
        <stp/>
        <stp>T</stp>
        <tr r="G466" s="2"/>
      </tp>
      <tp>
        <v>132.02000000000001</v>
        <stp/>
        <stp>ContractData</stp>
        <stp>S.UHS</stp>
        <stp>Low</stp>
        <stp/>
        <stp>T</stp>
        <tr r="G463" s="2"/>
      </tp>
      <tp>
        <v>56.77</v>
        <stp/>
        <stp>ContractData</stp>
        <stp>S.UDR</stp>
        <stp>Low</stp>
        <stp/>
        <stp>T</stp>
        <tr r="G462" s="2"/>
      </tp>
      <tp>
        <v>49.730000000000004</v>
        <stp/>
        <stp>ContractData</stp>
        <stp>S.UAL</stp>
        <stp>Low</stp>
        <stp/>
        <stp>T</stp>
        <tr r="G461" s="2"/>
      </tp>
      <tp>
        <v>15.24</v>
        <stp/>
        <stp>ContractData</stp>
        <stp>S.UAA</stp>
        <stp>Low</stp>
        <stp/>
        <stp>T</stp>
        <tr r="G460" s="2"/>
      </tp>
      <tp>
        <v>301.8</v>
        <stp/>
        <stp>ContractData</stp>
        <stp>S.URI</stp>
        <stp>Low</stp>
        <stp/>
        <stp>T</stp>
        <tr r="G468" s="2"/>
      </tp>
      <tp>
        <v>49.46</v>
        <stp/>
        <stp>ContractData</stp>
        <stp>S.USB</stp>
        <stp>Low</stp>
        <stp/>
        <stp>T</stp>
        <tr r="G469" s="2"/>
      </tp>
      <tp>
        <v>183.18</v>
        <stp/>
        <stp>ContractData</stp>
        <stp>S.UPS</stp>
        <stp>Low</stp>
        <stp/>
        <stp>T</stp>
        <tr r="G467" s="2"/>
      </tp>
      <tp>
        <v>529.49</v>
        <stp/>
        <stp>ContractData</stp>
        <stp>S.TMO</stp>
        <stp>Low</stp>
        <stp/>
        <stp>T</stp>
        <tr r="G444" s="2"/>
      </tp>
      <tp>
        <v>61.27</v>
        <stp/>
        <stp>ContractData</stp>
        <stp>S.TJX</stp>
        <stp>Low</stp>
        <stp/>
        <stp>T</stp>
        <tr r="G443" s="2"/>
      </tp>
      <tp>
        <v>48.910000000000004</v>
        <stp/>
        <stp>ContractData</stp>
        <stp>S.TFC</stp>
        <stp>Low</stp>
        <stp/>
        <stp>T</stp>
        <tr r="G440" s="2"/>
      </tp>
      <tp>
        <v>318.28000000000003</v>
        <stp/>
        <stp>ContractData</stp>
        <stp>S.TFX</stp>
        <stp>Low</stp>
        <stp/>
        <stp>T</stp>
        <tr r="G441" s="2"/>
      </tp>
      <tp>
        <v>238.27</v>
        <stp/>
        <stp>ContractData</stp>
        <stp>S.TGT</stp>
        <stp>Low</stp>
        <stp/>
        <stp>T</stp>
        <tr r="G442" s="2"/>
      </tp>
      <tp>
        <v>613.52</v>
        <stp/>
        <stp>ContractData</stp>
        <stp>S.TDG</stp>
        <stp>Low</stp>
        <stp/>
        <stp>T</stp>
        <tr r="G435" s="2"/>
      </tp>
      <tp>
        <v>457.2</v>
        <stp/>
        <stp>ContractData</stp>
        <stp>S.TDY</stp>
        <stp>Low</stp>
        <stp/>
        <stp>T</stp>
        <tr r="G436" s="2"/>
      </tp>
      <tp>
        <v>120.59</v>
        <stp/>
        <stp>ContractData</stp>
        <stp>S.TEL</stp>
        <stp>Low</stp>
        <stp/>
        <stp>T</stp>
        <tr r="G438" s="2"/>
      </tp>
      <tp>
        <v>108</v>
        <stp/>
        <stp>ContractData</stp>
        <stp>S.TER</stp>
        <stp>Low</stp>
        <stp/>
        <stp>T</stp>
        <tr r="G439" s="2"/>
      </tp>
      <tp>
        <v>52.53</v>
        <stp/>
        <stp>ContractData</stp>
        <stp>S.TAP</stp>
        <stp>Low</stp>
        <stp/>
        <stp>T</stp>
        <tr r="G434" s="2"/>
      </tp>
      <tp>
        <v>171.67000000000002</v>
        <stp/>
        <stp>ContractData</stp>
        <stp>S.TXN</stp>
        <stp>Low</stp>
        <stp/>
        <stp>T</stp>
        <tr r="G456" s="2"/>
      </tp>
      <tp>
        <v>65.37</v>
        <stp/>
        <stp>ContractData</stp>
        <stp>S.TXT</stp>
        <stp>Low</stp>
        <stp/>
        <stp>T</stp>
        <tr r="G457" s="2"/>
      </tp>
      <tp>
        <v>381.41</v>
        <stp/>
        <stp>ContractData</stp>
        <stp>S.TYL</stp>
        <stp>Low</stp>
        <stp/>
        <stp>T</stp>
        <tr r="G458" s="2"/>
      </tp>
      <tp>
        <v>170.63</v>
        <stp/>
        <stp>ContractData</stp>
        <stp>S.TRV</stp>
        <stp>Low</stp>
        <stp/>
        <stp>T</stp>
        <tr r="G449" s="2"/>
      </tp>
      <tp>
        <v>92.18</v>
        <stp/>
        <stp>ContractData</stp>
        <stp>S.TSN</stp>
        <stp>Low</stp>
        <stp/>
        <stp>T</stp>
        <tr r="G452" s="2"/>
      </tp>
      <tp>
        <v>32.19</v>
        <stp/>
        <stp>ContractData</stp>
        <stp>S.TPR</stp>
        <stp>Low</stp>
        <stp/>
        <stp>T</stp>
        <tr r="G446" s="2"/>
      </tp>
      <tp>
        <v>33.020000000000003</v>
        <stp/>
        <stp>ContractData</stp>
        <stp>S.WMB</stp>
        <stp>Low</stp>
        <stp/>
        <stp>T</stp>
        <tr r="G491" s="2"/>
      </tp>
      <tp>
        <v>154.35</v>
        <stp/>
        <stp>ContractData</stp>
        <stp>S.WMT</stp>
        <stp>Low</stp>
        <stp/>
        <stp>T</stp>
        <tr r="G492" s="2"/>
      </tp>
      <tp>
        <v>169.81</v>
        <stp/>
        <stp>ContractData</stp>
        <stp>S.WHR</stp>
        <stp>Low</stp>
        <stp/>
        <stp>T</stp>
        <tr r="G489" s="2"/>
      </tp>
      <tp>
        <v>44.53</v>
        <stp/>
        <stp>ContractData</stp>
        <stp>S.WFC</stp>
        <stp>Low</stp>
        <stp/>
        <stp>T</stp>
        <tr r="G488" s="2"/>
      </tp>
      <tp>
        <v>48.84</v>
        <stp/>
        <stp>ContractData</stp>
        <stp>S.WDC</stp>
        <stp>Low</stp>
        <stp/>
        <stp>T</stp>
        <tr r="G485" s="2"/>
      </tp>
      <tp>
        <v>101.5</v>
        <stp/>
        <stp>ContractData</stp>
        <stp>S.WEC</stp>
        <stp>Low</stp>
        <stp/>
        <stp>T</stp>
        <tr r="G486" s="2"/>
      </tp>
      <tp>
        <v>44.160000000000004</v>
        <stp/>
        <stp>ContractData</stp>
        <stp>S.WBA</stp>
        <stp>Low</stp>
        <stp/>
        <stp>T</stp>
        <tr r="G483" s="2"/>
      </tp>
      <tp>
        <v>19.95</v>
        <stp/>
        <stp>ContractData</stp>
        <stp>S.WBD</stp>
        <stp>Low</stp>
        <stp/>
        <stp>T</stp>
        <tr r="G484" s="2"/>
      </tp>
      <tp>
        <v>86.850000000000009</v>
        <stp/>
        <stp>ContractData</stp>
        <stp>S.WAB</stp>
        <stp>Low</stp>
        <stp/>
        <stp>T</stp>
        <tr r="G481" s="2"/>
      </tp>
      <tp>
        <v>288.32</v>
        <stp/>
        <stp>ContractData</stp>
        <stp>S.WAT</stp>
        <stp>Low</stp>
        <stp/>
        <stp>T</stp>
        <tr r="G482" s="2"/>
      </tp>
      <tp>
        <v>233.54</v>
        <stp/>
        <stp>ContractData</stp>
        <stp>S.WTW</stp>
        <stp>Low</stp>
        <stp/>
        <stp>T</stp>
        <tr r="G496" s="2"/>
      </tp>
      <tp>
        <v>48.120000000000005</v>
        <stp/>
        <stp>ContractData</stp>
        <stp>S.WRK</stp>
        <stp>Low</stp>
        <stp/>
        <stp>T</stp>
        <tr r="G494" s="2"/>
      </tp>
      <tp>
        <v>66.540000000000006</v>
        <stp/>
        <stp>ContractData</stp>
        <stp>S.WRB</stp>
        <stp>Low</stp>
        <stp/>
        <stp>T</stp>
        <tr r="G493" s="2"/>
      </tp>
      <tp>
        <v>339.17</v>
        <stp/>
        <stp>ContractData</stp>
        <stp>S.WST</stp>
        <stp>Low</stp>
        <stp/>
        <stp>T</stp>
        <tr r="G495" s="2"/>
      </tp>
      <tp>
        <v>40.18</v>
        <stp/>
        <stp>ContractData</stp>
        <stp>S.VNO</stp>
        <stp>Low</stp>
        <stp/>
        <stp>T</stp>
        <tr r="G474" s="2"/>
      </tp>
      <tp>
        <v>96.710000000000008</v>
        <stp/>
        <stp>ContractData</stp>
        <stp>S.VLO</stp>
        <stp>Low</stp>
        <stp/>
        <stp>T</stp>
        <tr r="G472" s="2"/>
      </tp>
      <tp>
        <v>169.52</v>
        <stp/>
        <stp>ContractData</stp>
        <stp>S.VMC</stp>
        <stp>Low</stp>
        <stp/>
        <stp>T</stp>
        <tr r="G473" s="2"/>
      </tp>
      <tp>
        <v>52.92</v>
        <stp/>
        <stp>ContractData</stp>
        <stp>S.VFC</stp>
        <stp>Low</stp>
        <stp/>
        <stp>T</stp>
        <tr r="G471" s="2"/>
      </tp>
      <tp>
        <v>369.24</v>
        <stp/>
        <stp>ContractData</stp>
        <stp>S.VGT</stp>
        <stp>Low</stp>
        <stp/>
        <stp>T</stp>
        <tr r="G5" s="1"/>
      </tp>
      <tp>
        <v>210.79</v>
        <stp/>
        <stp>ContractData</stp>
        <stp>S.VTI</stp>
        <stp>Low</stp>
        <stp/>
        <stp>T</stp>
        <tr r="G6" s="1"/>
      </tp>
      <tp>
        <v>57.300000000000004</v>
        <stp/>
        <stp>ContractData</stp>
        <stp>S.VTR</stp>
        <stp>Low</stp>
        <stp/>
        <stp>T</stp>
        <tr r="G478" s="2"/>
      </tp>
      <tp>
        <v>119.81</v>
        <stp/>
        <stp>ContractData</stp>
        <stp>S.YUM</stp>
        <stp>Low</stp>
        <stp/>
        <stp>T</stp>
        <tr r="G503" s="2"/>
      </tp>
      <tp>
        <v>79.290000000000006</v>
        <stp/>
        <stp>ContractData</stp>
        <stp>S.XOM</stp>
        <stp>Low</stp>
        <stp/>
        <stp>T</stp>
        <tr r="G500" s="2"/>
      </tp>
      <tp>
        <v>96.18</v>
        <stp/>
        <stp>ContractData</stp>
        <stp>S.XLI</stp>
        <stp>Low</stp>
        <stp/>
        <stp>T</stp>
        <tr r="G11" s="1"/>
      </tp>
      <tp>
        <v>141.56</v>
        <stp/>
        <stp>ContractData</stp>
        <stp>S.XLK</stp>
        <stp>Low</stp>
        <stp/>
        <stp>T</stp>
        <tr r="G12" s="1"/>
      </tp>
      <tp>
        <v>83.14</v>
        <stp/>
        <stp>ContractData</stp>
        <stp>S.XLB</stp>
        <stp>Low</stp>
        <stp/>
        <stp>T</stp>
        <tr r="G7" s="1"/>
      </tp>
      <tp>
        <v>60.82</v>
        <stp/>
        <stp>ContractData</stp>
        <stp>S.XLC</stp>
        <stp>Low</stp>
        <stp/>
        <stp>T</stp>
        <tr r="G8" s="1"/>
      </tp>
      <tp>
        <v>71</v>
        <stp/>
        <stp>ContractData</stp>
        <stp>S.XLE</stp>
        <stp>Low</stp>
        <stp/>
        <stp>T</stp>
        <tr r="G9" s="1"/>
      </tp>
      <tp>
        <v>35.32</v>
        <stp/>
        <stp>ContractData</stp>
        <stp>S.XLF</stp>
        <stp>Low</stp>
        <stp/>
        <stp>T</stp>
        <tr r="G10" s="1"/>
      </tp>
      <tp>
        <v>173.24</v>
        <stp/>
        <stp>ContractData</stp>
        <stp>S.XLY</stp>
        <stp>Low</stp>
        <stp/>
        <stp>T</stp>
        <tr r="G17" s="1"/>
      </tp>
      <tp>
        <v>78.180000000000007</v>
        <stp/>
        <stp>ContractData</stp>
        <stp>S.XLP</stp>
        <stp>Low</stp>
        <stp/>
        <stp>T</stp>
        <tr r="G13" s="1"/>
      </tp>
      <tp>
        <v>72.510000000000005</v>
        <stp/>
        <stp>ContractData</stp>
        <stp>S.XLU</stp>
        <stp>Low</stp>
        <stp/>
        <stp>T</stp>
        <tr r="G15" s="1"/>
      </tp>
      <tp>
        <v>131.78</v>
        <stp/>
        <stp>ContractData</stp>
        <stp>S.XLV</stp>
        <stp>Low</stp>
        <stp/>
        <stp>T</stp>
        <tr r="G16" s="1"/>
      </tp>
      <tp>
        <v>72.39</v>
        <stp/>
        <stp>ContractData</stp>
        <stp>S.XEL</stp>
        <stp>Low</stp>
        <stp/>
        <stp>T</stp>
        <tr r="G499" s="2"/>
      </tp>
      <tp>
        <v>82.100000000000009</v>
        <stp/>
        <stp>ContractData</stp>
        <stp>S.XYL</stp>
        <stp>Low</stp>
        <stp/>
        <stp>T</stp>
        <tr r="G502" s="2"/>
      </tp>
      <tp>
        <v>85.320000000000007</v>
        <stp/>
        <stp>ContractData</stp>
        <stp>S.XTL</stp>
        <stp>Low</stp>
        <stp/>
        <stp>T</stp>
        <tr r="G18" s="1"/>
      </tp>
      <tp>
        <v>124.72</v>
        <stp/>
        <stp>ContractData</stp>
        <stp>S.ZBH</stp>
        <stp>Low</stp>
        <stp/>
        <stp>T</stp>
        <tr r="G504" s="2"/>
      </tp>
      <tp>
        <v>176.44</v>
        <stp/>
        <stp>ContractData</stp>
        <stp>S.ZTS</stp>
        <stp>Low</stp>
        <stp/>
        <stp>T</stp>
        <tr r="G507" s="2"/>
      </tp>
      <tp>
        <v>314.29000000000002</v>
        <stp/>
        <stp>ContractData</stp>
        <stp>S.AON</stp>
        <stp>Low</stp>
        <stp/>
        <stp>T</stp>
        <tr r="G41" s="2"/>
      </tp>
      <tp>
        <v>62.85</v>
        <stp/>
        <stp>ContractData</stp>
        <stp>S.AOS</stp>
        <stp>Low</stp>
        <stp/>
        <stp>T</stp>
        <tr r="G42" s="2"/>
      </tp>
      <tp>
        <v>55.03</v>
        <stp/>
        <stp>ContractData</stp>
        <stp>S.ALK</stp>
        <stp>Low</stp>
        <stp/>
        <stp>T</stp>
        <tr r="G27" s="2"/>
      </tp>
      <tp>
        <v>129.12</v>
        <stp/>
        <stp>ContractData</stp>
        <stp>S.ALL</stp>
        <stp>Low</stp>
        <stp/>
        <stp>T</stp>
        <tr r="G28" s="2"/>
      </tp>
      <tp>
        <v>191.09</v>
        <stp/>
        <stp>ContractData</stp>
        <stp>S.ALB</stp>
        <stp>Low</stp>
        <stp/>
        <stp>T</stp>
        <tr r="G25" s="2"/>
      </tp>
      <tp>
        <v>88.61</v>
        <stp/>
        <stp>ContractData</stp>
        <stp>S.AMD</stp>
        <stp>Low</stp>
        <stp/>
        <stp>T</stp>
        <tr r="G32" s="2"/>
      </tp>
      <tp>
        <v>124.19</v>
        <stp/>
        <stp>ContractData</stp>
        <stp>S.AME</stp>
        <stp>Low</stp>
        <stp/>
        <stp>T</stp>
        <tr r="G33" s="2"/>
      </tp>
      <tp>
        <v>272.03000000000003</v>
        <stp/>
        <stp>ContractData</stp>
        <stp>S.AMP</stp>
        <stp>Low</stp>
        <stp/>
        <stp>T</stp>
        <tr r="G35" s="2"/>
      </tp>
      <tp>
        <v>255.11</v>
        <stp/>
        <stp>ContractData</stp>
        <stp>S.AMT</stp>
        <stp>Low</stp>
        <stp/>
        <stp>T</stp>
        <tr r="G36" s="2"/>
      </tp>
      <tp>
        <v>174.04</v>
        <stp/>
        <stp>ContractData</stp>
        <stp>S.AJG</stp>
        <stp>Low</stp>
        <stp/>
        <stp>T</stp>
        <tr r="G23" s="2"/>
      </tp>
      <tp>
        <v>57.9</v>
        <stp/>
        <stp>ContractData</stp>
        <stp>S.AIG</stp>
        <stp>Low</stp>
        <stp/>
        <stp>T</stp>
        <tr r="G21" s="2"/>
      </tp>
      <tp>
        <v>182.44</v>
        <stp/>
        <stp>ContractData</stp>
        <stp>S.AIZ</stp>
        <stp>Low</stp>
        <stp/>
        <stp>T</stp>
        <tr r="G22" s="2"/>
      </tp>
      <tp>
        <v>60.84</v>
        <stp/>
        <stp>ContractData</stp>
        <stp>S.AFL</stp>
        <stp>Low</stp>
        <stp/>
        <stp>T</stp>
        <tr r="G20" s="2"/>
      </tp>
      <tp>
        <v>153.76</v>
        <stp/>
        <stp>ContractData</stp>
        <stp>S.ADI</stp>
        <stp>Low</stp>
        <stp/>
        <stp>T</stp>
        <tr r="G13" s="2"/>
      </tp>
      <tp>
        <v>88.76</v>
        <stp/>
        <stp>ContractData</stp>
        <stp>S.ADM</stp>
        <stp>Low</stp>
        <stp/>
        <stp>T</stp>
        <tr r="G14" s="2"/>
      </tp>
      <tp>
        <v>221.71</v>
        <stp/>
        <stp>ContractData</stp>
        <stp>S.ADP</stp>
        <stp>Low</stp>
        <stp/>
        <stp>T</stp>
        <tr r="G15" s="2"/>
      </tp>
      <tp>
        <v>94.84</v>
        <stp/>
        <stp>ContractData</stp>
        <stp>S.AEE</stp>
        <stp>Low</stp>
        <stp/>
        <stp>T</stp>
        <tr r="G17" s="2"/>
      </tp>
      <tp>
        <v>98.53</v>
        <stp/>
        <stp>ContractData</stp>
        <stp>S.AEP</stp>
        <stp>Low</stp>
        <stp/>
        <stp>T</stp>
        <tr r="G18" s="2"/>
      </tp>
      <tp>
        <v>21.7</v>
        <stp/>
        <stp>ContractData</stp>
        <stp>S.AES</stp>
        <stp>Low</stp>
        <stp/>
        <stp>T</stp>
        <tr r="G19" s="2"/>
      </tp>
      <tp>
        <v>155.44</v>
        <stp/>
        <stp>ContractData</stp>
        <stp>S.ABC</stp>
        <stp>Low</stp>
        <stp/>
        <stp>T</stp>
        <tr r="G8" s="2"/>
      </tp>
      <tp>
        <v>117.84</v>
        <stp/>
        <stp>ContractData</stp>
        <stp>S.ABT</stp>
        <stp>Low</stp>
        <stp/>
        <stp>T</stp>
        <tr r="G10" s="2"/>
      </tp>
      <tp>
        <v>306.24</v>
        <stp/>
        <stp>ContractData</stp>
        <stp>S.ACN</stp>
        <stp>Low</stp>
        <stp/>
        <stp>T</stp>
        <tr r="G11" s="2"/>
      </tp>
      <tp>
        <v>19.48</v>
        <stp/>
        <stp>ContractData</stp>
        <stp>S.AAL</stp>
        <stp>Low</stp>
        <stp/>
        <stp>T</stp>
        <tr r="G4" s="2"/>
      </tp>
      <tp>
        <v>216.63</v>
        <stp/>
        <stp>ContractData</stp>
        <stp>S.AAP</stp>
        <stp>Low</stp>
        <stp/>
        <stp>T</stp>
        <tr r="G5" s="2"/>
      </tp>
      <tp>
        <v>2120.8000000000002</v>
        <stp/>
        <stp>ContractData</stp>
        <stp>S.AZO</stp>
        <stp>Low</stp>
        <stp/>
        <stp>T</stp>
        <tr r="G55" s="2"/>
      </tp>
      <tp>
        <v>177.99</v>
        <stp/>
        <stp>ContractData</stp>
        <stp>S.AXP</stp>
        <stp>Low</stp>
        <stp/>
        <stp>T</stp>
        <tr r="G54" s="2"/>
      </tp>
      <tp>
        <v>246.02</v>
        <stp/>
        <stp>ContractData</stp>
        <stp>S.AVB</stp>
        <stp>Low</stp>
        <stp/>
        <stp>T</stp>
        <tr r="G50" s="2"/>
      </tp>
      <tp>
        <v>162.51</v>
        <stp/>
        <stp>ContractData</stp>
        <stp>S.AVY</stp>
        <stp>Low</stp>
        <stp/>
        <stp>T</stp>
        <tr r="G52" s="2"/>
      </tp>
      <tp>
        <v>158.22999999999999</v>
        <stp/>
        <stp>ContractData</stp>
        <stp>S.AWK</stp>
        <stp>Low</stp>
        <stp/>
        <stp>T</stp>
        <tr r="G53" s="2"/>
      </tp>
      <tp>
        <v>116.17</v>
        <stp/>
        <stp>ContractData</stp>
        <stp>S.ATO</stp>
        <stp>Low</stp>
        <stp/>
        <stp>T</stp>
        <tr r="G48" s="2"/>
      </tp>
      <tp>
        <v>190.62</v>
        <stp/>
        <stp>ContractData</stp>
        <stp>S.ARE</stp>
        <stp>Low</stp>
        <stp/>
        <stp>T</stp>
        <tr r="G47" s="2"/>
      </tp>
      <tp>
        <v>68.33</v>
        <stp/>
        <stp>ContractData</stp>
        <stp>S.APH</stp>
        <stp>Low</stp>
        <stp/>
        <stp>T</stp>
        <tr r="G45" s="2"/>
      </tp>
      <tp>
        <v>36.980000000000004</v>
        <stp/>
        <stp>ContractData</stp>
        <stp>S.APA</stp>
        <stp>Low</stp>
        <stp/>
        <stp>T</stp>
        <tr r="G43" s="2"/>
      </tp>
      <tp>
        <v>237.72</v>
        <stp/>
        <stp>ContractData</stp>
        <stp>S.APD</stp>
        <stp>Low</stp>
        <stp/>
        <stp>T</stp>
        <tr r="G44" s="2"/>
      </tp>
      <tp>
        <v>82.53</v>
        <stp/>
        <stp>ContractData</stp>
        <stp>S.CNC</stp>
        <stp>Low</stp>
        <stp/>
        <stp>T</stp>
        <tr r="G109" s="2"/>
      </tp>
      <tp>
        <v>31.18</v>
        <stp/>
        <stp>ContractData</stp>
        <stp>S.CNP</stp>
        <stp>Low</stp>
        <stp/>
        <stp>T</stp>
        <tr r="G110" s="2"/>
      </tp>
      <tp>
        <v>384.96000000000004</v>
        <stp/>
        <stp>ContractData</stp>
        <stp>S.COO</stp>
        <stp>Low</stp>
        <stp/>
        <stp>T</stp>
        <tr r="G112" s="2"/>
      </tp>
      <tp>
        <v>131.25</v>
        <stp/>
        <stp>ContractData</stp>
        <stp>S.COF</stp>
        <stp>Low</stp>
        <stp/>
        <stp>T</stp>
        <tr r="G111" s="2"/>
      </tp>
      <tp>
        <v>88.8</v>
        <stp/>
        <stp>ContractData</stp>
        <stp>S.COP</stp>
        <stp>Low</stp>
        <stp/>
        <stp>T</stp>
        <tr r="G113" s="2"/>
      </tp>
      <tp>
        <v>148.34</v>
        <stp/>
        <stp>ContractData</stp>
        <stp>S.CLX</stp>
        <stp>Low</stp>
        <stp/>
        <stp>T</stp>
        <tr r="G102" s="2"/>
      </tp>
      <tp>
        <v>191.37</v>
        <stp/>
        <stp>ContractData</stp>
        <stp>S.CMI</stp>
        <stp>Low</stp>
        <stp/>
        <stp>T</stp>
        <tr r="G107" s="2"/>
      </tp>
      <tp>
        <v>78.570000000000007</v>
        <stp/>
        <stp>ContractData</stp>
        <stp>S.CMA</stp>
        <stp>Low</stp>
        <stp/>
        <stp>T</stp>
        <tr r="G103" s="2"/>
      </tp>
      <tp>
        <v>217.51</v>
        <stp/>
        <stp>ContractData</stp>
        <stp>S.CME</stp>
        <stp>Low</stp>
        <stp/>
        <stp>T</stp>
        <tr r="G105" s="2"/>
      </tp>
      <tp>
        <v>1446.01</v>
        <stp/>
        <stp>ContractData</stp>
        <stp>S.CMG</stp>
        <stp>Low</stp>
        <stp/>
        <stp>T</stp>
        <tr r="G106" s="2"/>
      </tp>
      <tp>
        <v>69.91</v>
        <stp/>
        <stp>ContractData</stp>
        <stp>S.CMS</stp>
        <stp>Low</stp>
        <stp/>
        <stp>T</stp>
        <tr r="G108" s="2"/>
      </tp>
      <tp>
        <v>101.74000000000001</v>
        <stp/>
        <stp>ContractData</stp>
        <stp>S.CHD</stp>
        <stp>Low</stp>
        <stp/>
        <stp>T</stp>
        <tr r="G96" s="2"/>
      </tp>
      <tp>
        <v>40.410000000000004</v>
        <stp/>
        <stp>ContractData</stp>
        <stp>S.CFG</stp>
        <stp>Low</stp>
        <stp/>
        <stp>T</stp>
        <tr r="G95" s="2"/>
      </tp>
      <tp>
        <v>165.37</v>
        <stp/>
        <stp>ContractData</stp>
        <stp>S.CDW</stp>
        <stp>Low</stp>
        <stp/>
        <stp>T</stp>
        <tr r="G90" s="2"/>
      </tp>
      <tp>
        <v>59.44</v>
        <stp/>
        <stp>ContractData</stp>
        <stp>S.CEG</stp>
        <stp>Low</stp>
        <stp/>
        <stp>T</stp>
        <tr r="G92" s="2"/>
      </tp>
      <tp>
        <v>190.5</v>
        <stp/>
        <stp>ContractData</stp>
        <stp>S.CCI</stp>
        <stp>Low</stp>
        <stp/>
        <stp>T</stp>
        <tr r="G86" s="2"/>
      </tp>
      <tp>
        <v>18.34</v>
        <stp/>
        <stp>ContractData</stp>
        <stp>S.CCL</stp>
        <stp>Low</stp>
        <stp/>
        <stp>T</stp>
        <tr r="G87" s="2"/>
      </tp>
      <tp>
        <v>59.82</v>
        <stp/>
        <stp>ContractData</stp>
        <stp>S.CAH</stp>
        <stp>Low</stp>
        <stp/>
        <stp>T</stp>
        <tr r="G80" s="2"/>
      </tp>
      <tp>
        <v>35.33</v>
        <stp/>
        <stp>ContractData</stp>
        <stp>S.CAG</stp>
        <stp>Low</stp>
        <stp/>
        <stp>T</stp>
        <tr r="G79" s="2"/>
      </tp>
      <tp>
        <v>209.57</v>
        <stp/>
        <stp>ContractData</stp>
        <stp>S.CAT</stp>
        <stp>Low</stp>
        <stp/>
        <stp>T</stp>
        <tr r="G82" s="2"/>
      </tp>
      <tp>
        <v>64.599999999999994</v>
        <stp/>
        <stp>ContractData</stp>
        <stp>S.CZR</stp>
        <stp>Low</stp>
        <stp/>
        <stp>T</stp>
        <tr r="G130" s="2"/>
      </tp>
      <tp>
        <v>151.36000000000001</v>
        <stp/>
        <stp>ContractData</stp>
        <stp>S.CVX</stp>
        <stp>Low</stp>
        <stp/>
        <stp>T</stp>
        <tr r="G129" s="2"/>
      </tp>
      <tp>
        <v>99.2</v>
        <stp/>
        <stp>ContractData</stp>
        <stp>S.CVS</stp>
        <stp>Low</stp>
        <stp/>
        <stp>T</stp>
        <tr r="G128" s="2"/>
      </tp>
      <tp>
        <v>249.69</v>
        <stp/>
        <stp>ContractData</stp>
        <stp>S.CRL</stp>
        <stp>Low</stp>
        <stp/>
        <stp>T</stp>
        <tr r="G118" s="2"/>
      </tp>
      <tp>
        <v>169.22</v>
        <stp/>
        <stp>ContractData</stp>
        <stp>S.CRM</stp>
        <stp>Low</stp>
        <stp/>
        <stp>T</stp>
        <tr r="G119" s="2"/>
      </tp>
      <tp>
        <v>33.82</v>
        <stp/>
        <stp>ContractData</stp>
        <stp>S.CSX</stp>
        <stp>Low</stp>
        <stp/>
        <stp>T</stp>
        <tr r="G121" s="2"/>
      </tp>
      <tp>
        <v>45.94</v>
        <stp/>
        <stp>ContractData</stp>
        <stp>S.CPB</stp>
        <stp>Low</stp>
        <stp/>
        <stp>T</stp>
        <tr r="G115" s="2"/>
      </tp>
      <tp>
        <v>161.95000000000002</v>
        <stp/>
        <stp>ContractData</stp>
        <stp>S.CPT</stp>
        <stp>Low</stp>
        <stp/>
        <stp>T</stp>
        <tr r="G117" s="2"/>
      </tp>
      <tp>
        <v>648</v>
        <stp/>
        <stp>ContractData</stp>
        <stp>S.BLK</stp>
        <stp>Low</stp>
        <stp/>
        <stp>T</stp>
        <tr r="G69" s="2"/>
      </tp>
      <tp>
        <v>84.53</v>
        <stp/>
        <stp>ContractData</stp>
        <stp>S.BLL</stp>
        <stp>Low</stp>
        <stp/>
        <stp>T</stp>
        <tr r="G70" s="2"/>
      </tp>
      <tp>
        <v>74.710000000000008</v>
        <stp/>
        <stp>ContractData</stp>
        <stp>S.BMY</stp>
        <stp>Low</stp>
        <stp/>
        <stp>T</stp>
        <tr r="G71" s="2"/>
      </tp>
      <tp>
        <v>29.46</v>
        <stp/>
        <stp>ContractData</stp>
        <stp>S.BKR</stp>
        <stp>Low</stp>
        <stp/>
        <stp>T</stp>
        <tr r="G68" s="2"/>
      </tp>
      <tp>
        <v>514.72</v>
        <stp/>
        <stp>ContractData</stp>
        <stp>S.BIO</stp>
        <stp>Low</stp>
        <stp/>
        <stp>T</stp>
        <tr r="G65" s="2"/>
      </tp>
      <tp>
        <v>65.650000000000006</v>
        <stp/>
        <stp>ContractData</stp>
        <stp>S.BFB</stp>
        <stp>Low</stp>
        <stp/>
        <stp>T</stp>
        <tr r="G63" s="2"/>
      </tp>
      <tp>
        <v>252.65</v>
        <stp/>
        <stp>ContractData</stp>
        <stp>S.BDX</stp>
        <stp>Low</stp>
        <stp/>
        <stp>T</stp>
        <tr r="G61" s="2"/>
      </tp>
      <tp>
        <v>25.57</v>
        <stp/>
        <stp>ContractData</stp>
        <stp>S.BEN</stp>
        <stp>Low</stp>
        <stp/>
        <stp>T</stp>
        <tr r="G62" s="2"/>
      </tp>
      <tp>
        <v>89.3</v>
        <stp/>
        <stp>ContractData</stp>
        <stp>S.BBY</stp>
        <stp>Low</stp>
        <stp/>
        <stp>T</stp>
        <tr r="G60" s="2"/>
      </tp>
      <tp>
        <v>35.93</v>
        <stp/>
        <stp>ContractData</stp>
        <stp>S.BAC</stp>
        <stp>Low</stp>
        <stp/>
        <stp>T</stp>
        <tr r="G57" s="2"/>
      </tp>
      <tp>
        <v>72.13</v>
        <stp/>
        <stp>ContractData</stp>
        <stp>S.BAX</stp>
        <stp>Low</stp>
        <stp/>
        <stp>T</stp>
        <tr r="G58" s="2"/>
      </tp>
      <tp>
        <v>122.71000000000001</v>
        <stp/>
        <stp>ContractData</stp>
        <stp>S.BXP</stp>
        <stp>Low</stp>
        <stp/>
        <stp>T</stp>
        <tr r="G77" s="2"/>
      </tp>
      <tp>
        <v>36.72</v>
        <stp/>
        <stp>ContractData</stp>
        <stp>S.BWA</stp>
        <stp>Low</stp>
        <stp/>
        <stp>T</stp>
        <tr r="G76" s="2"/>
      </tp>
      <tp>
        <v>66.61</v>
        <stp/>
        <stp>ContractData</stp>
        <stp>S.BRO</stp>
        <stp>Low</stp>
        <stp/>
        <stp>T</stp>
        <tr r="G74" s="2"/>
      </tp>
      <tp>
        <v>43.59</v>
        <stp/>
        <stp>ContractData</stp>
        <stp>S.BSX</stp>
        <stp>Low</stp>
        <stp/>
        <stp>T</stp>
        <tr r="G75" s="2"/>
      </tp>
      <tp>
        <v>105.01</v>
        <stp/>
        <stp>ContractData</stp>
        <stp>S.EOG</stp>
        <stp>Low</stp>
        <stp/>
        <stp>T</stp>
        <tr r="G166" s="2"/>
      </tp>
      <tp>
        <v>103.05</v>
        <stp/>
        <stp>ContractData</stp>
        <stp>S.EMN</stp>
        <stp>Low</stp>
        <stp/>
        <stp>T</stp>
        <tr r="G163" s="2"/>
      </tp>
      <tp>
        <v>89.600000000000009</v>
        <stp/>
        <stp>ContractData</stp>
        <stp>S.EMR</stp>
        <stp>Low</stp>
        <stp/>
        <stp>T</stp>
        <tr r="G164" s="2"/>
      </tp>
      <tp>
        <v>69.98</v>
        <stp/>
        <stp>ContractData</stp>
        <stp>S.EIX</stp>
        <stp>Low</stp>
        <stp/>
        <stp>T</stp>
        <tr r="G160" s="2"/>
      </tp>
      <tp>
        <v>201.77</v>
        <stp/>
        <stp>ContractData</stp>
        <stp>S.EFX</stp>
        <stp>Low</stp>
        <stp/>
        <stp>T</stp>
        <tr r="G159" s="2"/>
      </tp>
      <tp>
        <v>171.5</v>
        <stp/>
        <stp>ContractData</stp>
        <stp>S.ECL</stp>
        <stp>Low</stp>
        <stp/>
        <stp>T</stp>
        <tr r="G157" s="2"/>
      </tp>
      <tp>
        <v>47.49</v>
        <stp/>
        <stp>ContractData</stp>
        <stp>S.EXC</stp>
        <stp>Low</stp>
        <stp/>
        <stp>T</stp>
        <tr r="G177" s="2"/>
      </tp>
      <tp>
        <v>205.53</v>
        <stp/>
        <stp>ContractData</stp>
        <stp>S.EXR</stp>
        <stp>Low</stp>
        <stp/>
        <stp>T</stp>
        <tr r="G180" s="2"/>
      </tp>
      <tp>
        <v>142.72</v>
        <stp/>
        <stp>ContractData</stp>
        <stp>S.ETN</stp>
        <stp>Low</stp>
        <stp/>
        <stp>T</stp>
        <tr r="G172" s="2"/>
      </tp>
      <tp>
        <v>120.14</v>
        <stp/>
        <stp>ContractData</stp>
        <stp>S.ETR</stp>
        <stp>Low</stp>
        <stp/>
        <stp>T</stp>
        <tr r="G173" s="2"/>
      </tp>
      <tp>
        <v>342.77</v>
        <stp/>
        <stp>ContractData</stp>
        <stp>S.ESS</stp>
        <stp>Low</stp>
        <stp/>
        <stp>T</stp>
        <tr r="G171" s="2"/>
      </tp>
      <tp>
        <v>89.04</v>
        <stp/>
        <stp>ContractData</stp>
        <stp>S.EQR</stp>
        <stp>Low</stp>
        <stp/>
        <stp>T</stp>
        <tr r="G169" s="2"/>
      </tp>
      <tp>
        <v>138.99</v>
        <stp/>
        <stp>ContractData</stp>
        <stp>S.DOV</stp>
        <stp>Low</stp>
        <stp/>
        <stp>T</stp>
        <tr r="G144" s="2"/>
      </tp>
      <tp>
        <v>65.53</v>
        <stp/>
        <stp>ContractData</stp>
        <stp>S.DOW</stp>
        <stp>Low</stp>
        <stp/>
        <stp>T</stp>
        <tr r="G145" s="2"/>
      </tp>
      <tp>
        <v>148.57</v>
        <stp/>
        <stp>ContractData</stp>
        <stp>S.DLR</stp>
        <stp>Low</stp>
        <stp/>
        <stp>T</stp>
        <tr r="G142" s="2"/>
      </tp>
      <tp>
        <v>70.16</v>
        <stp/>
        <stp>ContractData</stp>
        <stp>S.DHI</stp>
        <stp>Low</stp>
        <stp/>
        <stp>T</stp>
        <tr r="G138" s="2"/>
      </tp>
      <tp>
        <v>253</v>
        <stp/>
        <stp>ContractData</stp>
        <stp>S.DHR</stp>
        <stp>Low</stp>
        <stp/>
        <stp>T</stp>
        <tr r="G139" s="2"/>
      </tp>
      <tp>
        <v>116.75</v>
        <stp/>
        <stp>ContractData</stp>
        <stp>S.DIS</stp>
        <stp>Low</stp>
        <stp/>
        <stp>T</stp>
        <tr r="G140" s="2"/>
      </tp>
      <tp>
        <v>108.82000000000001</v>
        <stp/>
        <stp>ContractData</stp>
        <stp>S.DFS</stp>
        <stp>Low</stp>
        <stp/>
        <stp>T</stp>
        <tr r="G135" s="2"/>
      </tp>
      <tp>
        <v>133.29</v>
        <stp/>
        <stp>ContractData</stp>
        <stp>S.DGX</stp>
        <stp>Low</stp>
        <stp/>
        <stp>T</stp>
        <tr r="G137" s="2"/>
      </tp>
      <tp>
        <v>42.230000000000004</v>
        <stp/>
        <stp>ContractData</stp>
        <stp>S.DAL</stp>
        <stp>Low</stp>
        <stp/>
        <stp>T</stp>
        <tr r="G132" s="2"/>
      </tp>
      <tp>
        <v>28.810000000000002</v>
        <stp/>
        <stp>ContractData</stp>
        <stp>S.DXC</stp>
        <stp>Low</stp>
        <stp/>
        <stp>T</stp>
        <tr r="G153" s="2"/>
      </tp>
      <tp>
        <v>53.120000000000005</v>
        <stp/>
        <stp>ContractData</stp>
        <stp>S.DVN</stp>
        <stp>Low</stp>
        <stp/>
        <stp>T</stp>
        <tr r="G152" s="2"/>
      </tp>
      <tp>
        <v>109.96000000000001</v>
        <stp/>
        <stp>ContractData</stp>
        <stp>S.DVA</stp>
        <stp>Low</stp>
        <stp/>
        <stp>T</stp>
        <tr r="G151" s="2"/>
      </tp>
      <tp>
        <v>134.22999999999999</v>
        <stp/>
        <stp>ContractData</stp>
        <stp>S.DTE</stp>
        <stp>Low</stp>
        <stp/>
        <stp>T</stp>
        <tr r="G149" s="2"/>
      </tp>
      <tp>
        <v>112.04</v>
        <stp/>
        <stp>ContractData</stp>
        <stp>S.DUK</stp>
        <stp>Low</stp>
        <stp/>
        <stp>T</stp>
        <tr r="G150" s="2"/>
      </tp>
      <tp>
        <v>132.33000000000001</v>
        <stp/>
        <stp>ContractData</stp>
        <stp>S.DRI</stp>
        <stp>Low</stp>
        <stp/>
        <stp>T</stp>
        <tr r="G148" s="2"/>
      </tp>
      <tp>
        <v>58.29</v>
        <stp/>
        <stp>ContractData</stp>
        <stp>S.DRE</stp>
        <stp>Low</stp>
        <stp/>
        <stp>T</stp>
        <tr r="G147" s="2"/>
      </tp>
      <tp>
        <v>369.38</v>
        <stp/>
        <stp>ContractData</stp>
        <stp>S.DPZ</stp>
        <stp>Low</stp>
        <stp/>
        <stp>T</stp>
        <tr r="G146" s="2"/>
      </tp>
      <tp>
        <v>33.21</v>
        <stp/>
        <stp>ContractData</stp>
        <stp>S.GLW</stp>
        <stp>Low</stp>
        <stp/>
        <stp>T</stp>
        <tr r="G207" s="2"/>
      </tp>
      <tp>
        <v>71.41</v>
        <stp/>
        <stp>ContractData</stp>
        <stp>S.GIS</stp>
        <stp>Low</stp>
        <stp/>
        <stp>T</stp>
        <tr r="G205" s="2"/>
      </tp>
      <tp>
        <v>482.12</v>
        <stp/>
        <stp>ContractData</stp>
        <stp>S.GWW</stp>
        <stp>Low</stp>
        <stp/>
        <stp>T</stp>
        <tr r="G216" s="2"/>
      </tp>
      <tp>
        <v>130.36000000000001</v>
        <stp/>
        <stp>ContractData</stp>
        <stp>S.GPN</stp>
        <stp>Low</stp>
        <stp/>
        <stp>T</stp>
        <tr r="G213" s="2"/>
      </tp>
      <tp>
        <v>130.47</v>
        <stp/>
        <stp>ContractData</stp>
        <stp>S.GPC</stp>
        <stp>Low</stp>
        <stp/>
        <stp>T</stp>
        <tr r="G212" s="2"/>
      </tp>
      <tp>
        <v>34.54</v>
        <stp/>
        <stp>ContractData</stp>
        <stp>S.FOX</stp>
        <stp>Low</stp>
        <stp/>
        <stp>T</stp>
        <tr r="G196" s="2"/>
      </tp>
      <tp>
        <v>245.53</v>
        <stp/>
        <stp>ContractData</stp>
        <stp>S.FLT</stp>
        <stp>Low</stp>
        <stp/>
        <stp>T</stp>
        <tr r="G194" s="2"/>
      </tp>
      <tp>
        <v>128.05000000000001</v>
        <stp/>
        <stp>ContractData</stp>
        <stp>S.FMC</stp>
        <stp>Low</stp>
        <stp/>
        <stp>T</stp>
        <tr r="G195" s="2"/>
      </tp>
      <tp>
        <v>96.92</v>
        <stp/>
        <stp>ContractData</stp>
        <stp>S.FIS</stp>
        <stp>Low</stp>
        <stp/>
        <stp>T</stp>
        <tr r="G191" s="2"/>
      </tp>
      <tp>
        <v>197.70000000000002</v>
        <stp/>
        <stp>ContractData</stp>
        <stp>S.FDX</stp>
        <stp>Low</stp>
        <stp/>
        <stp>T</stp>
        <tr r="G188" s="2"/>
      </tp>
      <tp>
        <v>417.3</v>
        <stp/>
        <stp>ContractData</stp>
        <stp>S.FDS</stp>
        <stp>Low</stp>
        <stp/>
        <stp>T</stp>
        <tr r="G187" s="2"/>
      </tp>
      <tp>
        <v>39.56</v>
        <stp/>
        <stp>ContractData</stp>
        <stp>S.FCX</stp>
        <stp>Low</stp>
        <stp/>
        <stp>T</stp>
        <tr r="G186" s="2"/>
      </tp>
      <tp>
        <v>56.27</v>
        <stp/>
        <stp>ContractData</stp>
        <stp>S.FTV</stp>
        <stp>Low</stp>
        <stp/>
        <stp>T</stp>
        <tr r="G201" s="2"/>
      </tp>
      <tp>
        <v>153.30000000000001</v>
        <stp/>
        <stp>ContractData</stp>
        <stp>S.FRC</stp>
        <stp>Low</stp>
        <stp/>
        <stp>T</stp>
        <tr r="G198" s="2"/>
      </tp>
      <tp>
        <v>118.18</v>
        <stp/>
        <stp>ContractData</stp>
        <stp>S.FRT</stp>
        <stp>Low</stp>
        <stp/>
        <stp>T</stp>
        <tr r="G199" s="2"/>
      </tp>
      <tp>
        <v>120.67</v>
        <stp/>
        <stp>ContractData</stp>
        <stp>S.IFF</stp>
        <stp>Low</stp>
        <stp/>
        <stp>T</stp>
        <tr r="G240" s="2"/>
      </tp>
      <tp>
        <v>186.97</v>
        <stp/>
        <stp>ContractData</stp>
        <stp>S.IEX</stp>
        <stp>Low</stp>
        <stp/>
        <stp>T</stp>
        <tr r="G239" s="2"/>
      </tp>
      <tp>
        <v>135.19</v>
        <stp/>
        <stp>ContractData</stp>
        <stp>S.IBM</stp>
        <stp>Low</stp>
        <stp/>
        <stp>T</stp>
        <tr r="G236" s="2"/>
      </tp>
      <tp>
        <v>114.5</v>
        <stp/>
        <stp>ContractData</stp>
        <stp>S.ICE</stp>
        <stp>Low</stp>
        <stp/>
        <stp>T</stp>
        <tr r="G237" s="2"/>
      </tp>
      <tp>
        <v>19.95</v>
        <stp/>
        <stp>ContractData</stp>
        <stp>S.IVZ</stp>
        <stp>Low</stp>
        <stp/>
        <stp>T</stp>
        <tr r="G254" s="2"/>
      </tp>
      <tp>
        <v>199.33</v>
        <stp/>
        <stp>ContractData</stp>
        <stp>S.ITW</stp>
        <stp>Low</stp>
        <stp/>
        <stp>T</stp>
        <tr r="G253" s="2"/>
      </tp>
      <tp>
        <v>54.78</v>
        <stp/>
        <stp>ContractData</stp>
        <stp>S.IRM</stp>
        <stp>Low</stp>
        <stp/>
        <stp>T</stp>
        <tr r="G250" s="2"/>
      </tp>
      <tp>
        <v>34.35</v>
        <stp/>
        <stp>ContractData</stp>
        <stp>S.IPG</stp>
        <stp>Low</stp>
        <stp/>
        <stp>T</stp>
        <tr r="G246" s="2"/>
      </tp>
      <tp>
        <v>216.14000000000001</v>
        <stp/>
        <stp>ContractData</stp>
        <stp>S.IQV</stp>
        <stp>Low</stp>
        <stp/>
        <stp>T</stp>
        <tr r="G248" s="2"/>
      </tp>
      <tp>
        <v>187.33</v>
        <stp/>
        <stp>ContractData</stp>
        <stp>S.HON</stp>
        <stp>Low</stp>
        <stp/>
        <stp>T</stp>
        <tr r="G227" s="2"/>
      </tp>
      <tp>
        <v>150.6</v>
        <stp/>
        <stp>ContractData</stp>
        <stp>S.HLT</stp>
        <stp>Low</stp>
        <stp/>
        <stp>T</stp>
        <tr r="G225" s="2"/>
      </tp>
      <tp>
        <v>210.9</v>
        <stp/>
        <stp>ContractData</stp>
        <stp>S.HII</stp>
        <stp>Low</stp>
        <stp/>
        <stp>T</stp>
        <tr r="G224" s="2"/>
      </tp>
      <tp>
        <v>69.52</v>
        <stp/>
        <stp>ContractData</stp>
        <stp>S.HIG</stp>
        <stp>Low</stp>
        <stp/>
        <stp>T</stp>
        <tr r="G223" s="2"/>
      </tp>
      <tp>
        <v>98.990000000000009</v>
        <stp/>
        <stp>ContractData</stp>
        <stp>S.HES</stp>
        <stp>Low</stp>
        <stp/>
        <stp>T</stp>
        <tr r="G222" s="2"/>
      </tp>
      <tp>
        <v>207.51</v>
        <stp/>
        <stp>ContractData</stp>
        <stp>S.HCA</stp>
        <stp>Low</stp>
        <stp/>
        <stp>T</stp>
        <tr r="G220" s="2"/>
      </tp>
      <tp>
        <v>33.78</v>
        <stp/>
        <stp>ContractData</stp>
        <stp>S.HAL</stp>
        <stp>Low</stp>
        <stp/>
        <stp>T</stp>
        <tr r="G217" s="2"/>
      </tp>
      <tp>
        <v>87.06</v>
        <stp/>
        <stp>ContractData</stp>
        <stp>S.HAS</stp>
        <stp>Low</stp>
        <stp/>
        <stp>T</stp>
        <tr r="G218" s="2"/>
      </tp>
      <tp>
        <v>33.76</v>
        <stp/>
        <stp>ContractData</stp>
        <stp>S.HWM</stp>
        <stp>Low</stp>
        <stp/>
        <stp>T</stp>
        <tr r="G235" s="2"/>
      </tp>
      <tp>
        <v>432.93</v>
        <stp/>
        <stp>ContractData</stp>
        <stp>S.HUM</stp>
        <stp>Low</stp>
        <stp/>
        <stp>T</stp>
        <tr r="G234" s="2"/>
      </tp>
      <tp>
        <v>52.410000000000004</v>
        <stp/>
        <stp>ContractData</stp>
        <stp>S.HRL</stp>
        <stp>Low</stp>
        <stp/>
        <stp>T</stp>
        <tr r="G230" s="2"/>
      </tp>
      <tp>
        <v>221.07</v>
        <stp/>
        <stp>ContractData</stp>
        <stp>S.HSY</stp>
        <stp>Low</stp>
        <stp/>
        <stp>T</stp>
        <tr r="G233" s="2"/>
      </tp>
      <tp>
        <v>20.22</v>
        <stp/>
        <stp>ContractData</stp>
        <stp>S.HST</stp>
        <stp>Low</stp>
        <stp/>
        <stp>T</stp>
        <tr r="G232" s="2"/>
      </tp>
      <tp>
        <v>15.22</v>
        <stp/>
        <stp>ContractData</stp>
        <stp>S.HPE</stp>
        <stp>Low</stp>
        <stp/>
        <stp>T</stp>
        <tr r="G228" s="2"/>
      </tp>
      <tp>
        <v>36.22</v>
        <stp/>
        <stp>ContractData</stp>
        <stp>S.HPQ</stp>
        <stp>Low</stp>
        <stp/>
        <stp>T</stp>
        <tr r="G229" s="2"/>
      </tp>
      <tp>
        <v>18.04</v>
        <stp/>
        <stp>ContractData</stp>
        <stp>S.KMI</stp>
        <stp>Low</stp>
        <stp/>
        <stp>T</stp>
        <tr r="G269" s="2"/>
      </tp>
      <tp>
        <v>138.32</v>
        <stp/>
        <stp>ContractData</stp>
        <stp>S.KMB</stp>
        <stp>Low</stp>
        <stp/>
        <stp>T</stp>
        <tr r="G268" s="2"/>
      </tp>
      <tp>
        <v>87.49</v>
        <stp/>
        <stp>ContractData</stp>
        <stp>S.KMX</stp>
        <stp>Low</stp>
        <stp/>
        <stp>T</stp>
        <tr r="G270" s="2"/>
      </tp>
      <tp>
        <v>42.07</v>
        <stp/>
        <stp>ContractData</stp>
        <stp>S.KHC</stp>
        <stp>Low</stp>
        <stp/>
        <stp>T</stp>
        <tr r="G265" s="2"/>
      </tp>
      <tp>
        <v>24.8</v>
        <stp/>
        <stp>ContractData</stp>
        <stp>S.KIM</stp>
        <stp>Low</stp>
        <stp/>
        <stp>T</stp>
        <tr r="G266" s="2"/>
      </tp>
      <tp>
        <v>20.02</v>
        <stp/>
        <stp>ContractData</stp>
        <stp>S.KEY</stp>
        <stp>Low</stp>
        <stp/>
        <stp>T</stp>
        <tr r="G263" s="2"/>
      </tp>
      <tp>
        <v>48.01</v>
        <stp/>
        <stp>ContractData</stp>
        <stp>S.KBE</stp>
        <stp>Low</stp>
        <stp/>
        <stp>T</stp>
        <tr r="G3" s="1"/>
      </tp>
      <tp>
        <v>182.1</v>
        <stp/>
        <stp>ContractData</stp>
        <stp>S.JNJ</stp>
        <stp>Low</stp>
        <stp/>
        <stp>T</stp>
        <tr r="G259" s="2"/>
      </tp>
      <tp>
        <v>61.22</v>
        <stp/>
        <stp>ContractData</stp>
        <stp>S.JCI</stp>
        <stp>Low</stp>
        <stp/>
        <stp>T</stp>
        <tr r="G257" s="2"/>
      </tp>
      <tp>
        <v>123.11</v>
        <stp/>
        <stp>ContractData</stp>
        <stp>S.JPM</stp>
        <stp>Low</stp>
        <stp/>
        <stp>T</stp>
        <tr r="G261" s="2"/>
      </tp>
      <tp>
        <v>320.47000000000003</v>
        <stp/>
        <stp>ContractData</stp>
        <stp>S.MOH</stp>
        <stp>Low</stp>
        <stp/>
        <stp>T</stp>
        <tr r="G312" s="2"/>
      </tp>
      <tp>
        <v>60.71</v>
        <stp/>
        <stp>ContractData</stp>
        <stp>S.MOS</stp>
        <stp>Low</stp>
        <stp/>
        <stp>T</stp>
        <tr r="G313" s="2"/>
      </tp>
      <tp>
        <v>348.5</v>
        <stp/>
        <stp>ContractData</stp>
        <stp>S.MLM</stp>
        <stp>Low</stp>
        <stp/>
        <stp>T</stp>
        <tr r="G307" s="2"/>
      </tp>
      <tp>
        <v>145.88</v>
        <stp/>
        <stp>ContractData</stp>
        <stp>S.MMM</stp>
        <stp>Low</stp>
        <stp/>
        <stp>T</stp>
        <tr r="G309" s="2"/>
      </tp>
      <tp>
        <v>168.05</v>
        <stp/>
        <stp>ContractData</stp>
        <stp>S.MMC</stp>
        <stp>Low</stp>
        <stp/>
        <stp>T</stp>
        <tr r="G308" s="2"/>
      </tp>
      <tp>
        <v>100.58</v>
        <stp/>
        <stp>ContractData</stp>
        <stp>S.MKC</stp>
        <stp>Low</stp>
        <stp/>
        <stp>T</stp>
        <tr r="G305" s="2"/>
      </tp>
      <tp>
        <v>120.88</v>
        <stp/>
        <stp>ContractData</stp>
        <stp>S.MHK</stp>
        <stp>Low</stp>
        <stp/>
        <stp>T</stp>
        <tr r="G304" s="2"/>
      </tp>
      <tp>
        <v>40.230000000000004</v>
        <stp/>
        <stp>ContractData</stp>
        <stp>S.MGM</stp>
        <stp>Low</stp>
        <stp/>
        <stp>T</stp>
        <tr r="G303" s="2"/>
      </tp>
      <tp>
        <v>106.88</v>
        <stp/>
        <stp>ContractData</stp>
        <stp>S.MDT</stp>
        <stp>Low</stp>
        <stp/>
        <stp>T</stp>
        <tr r="G301" s="2"/>
      </tp>
      <tp>
        <v>66.61</v>
        <stp/>
        <stp>ContractData</stp>
        <stp>S.MET</stp>
        <stp>Low</stp>
        <stp/>
        <stp>T</stp>
        <tr r="G302" s="2"/>
      </tp>
      <tp>
        <v>311.85000000000002</v>
        <stp/>
        <stp>ContractData</stp>
        <stp>S.MCK</stp>
        <stp>Low</stp>
        <stp/>
        <stp>T</stp>
        <tr r="G298" s="2"/>
      </tp>
      <tp>
        <v>317.36</v>
        <stp/>
        <stp>ContractData</stp>
        <stp>S.MCO</stp>
        <stp>Low</stp>
        <stp/>
        <stp>T</stp>
        <tr r="G299" s="2"/>
      </tp>
      <tp>
        <v>247.93</v>
        <stp/>
        <stp>ContractData</stp>
        <stp>S.MCD</stp>
        <stp>Low</stp>
        <stp/>
        <stp>T</stp>
        <tr r="G296" s="2"/>
      </tp>
      <tp>
        <v>201.11</v>
        <stp/>
        <stp>ContractData</stp>
        <stp>S.MAA</stp>
        <stp>Low</stp>
        <stp/>
        <stp>T</stp>
        <tr r="G293" s="2"/>
      </tp>
      <tp>
        <v>177.01</v>
        <stp/>
        <stp>ContractData</stp>
        <stp>S.MAR</stp>
        <stp>Low</stp>
        <stp/>
        <stp>T</stp>
        <tr r="G294" s="2"/>
      </tp>
      <tp>
        <v>49.97</v>
        <stp/>
        <stp>ContractData</stp>
        <stp>S.MAS</stp>
        <stp>Low</stp>
        <stp/>
        <stp>T</stp>
        <tr r="G295" s="2"/>
      </tp>
      <tp>
        <v>168.01</v>
        <stp/>
        <stp>ContractData</stp>
        <stp>S.MTB</stp>
        <stp>Low</stp>
        <stp/>
        <stp>T</stp>
        <tr r="G323" s="2"/>
      </tp>
      <tp>
        <v>1254.96</v>
        <stp/>
        <stp>ContractData</stp>
        <stp>S.MTD</stp>
        <stp>Low</stp>
        <stp/>
        <stp>T</stp>
        <tr r="G325" s="2"/>
      </tp>
      <tp>
        <v>83.53</v>
        <stp/>
        <stp>ContractData</stp>
        <stp>S.MRK</stp>
        <stp>Low</stp>
        <stp/>
        <stp>T</stp>
        <tr r="G316" s="2"/>
      </tp>
      <tp>
        <v>22.84</v>
        <stp/>
        <stp>ContractData</stp>
        <stp>S.MRO</stp>
        <stp>Low</stp>
        <stp/>
        <stp>T</stp>
        <tr r="G318" s="2"/>
      </tp>
      <tp>
        <v>220</v>
        <stp/>
        <stp>ContractData</stp>
        <stp>S.MSI</stp>
        <stp>Low</stp>
        <stp/>
        <stp>T</stp>
        <tr r="G322" s="2"/>
      </tp>
      <tp>
        <v>81.570000000000007</v>
        <stp/>
        <stp>ContractData</stp>
        <stp>S.MPC</stp>
        <stp>Low</stp>
        <stp/>
        <stp>T</stp>
        <tr r="G314" s="2"/>
      </tp>
      <tp>
        <v>61.85</v>
        <stp/>
        <stp>ContractData</stp>
        <stp>S.LNC</stp>
        <stp>Low</stp>
        <stp/>
        <stp>T</stp>
        <tr r="G282" s="2"/>
      </tp>
      <tp>
        <v>60.99</v>
        <stp/>
        <stp>ContractData</stp>
        <stp>S.LNT</stp>
        <stp>Low</stp>
        <stp/>
        <stp>T</stp>
        <tr r="G283" s="2"/>
      </tp>
      <tp>
        <v>194.67000000000002</v>
        <stp/>
        <stp>ContractData</stp>
        <stp>S.LOW</stp>
        <stp>Low</stp>
        <stp/>
        <stp>T</stp>
        <tr r="G284" s="2"/>
      </tp>
      <tp>
        <v>276.83</v>
        <stp/>
        <stp>ContractData</stp>
        <stp>S.LLY</stp>
        <stp>Low</stp>
        <stp/>
        <stp>T</stp>
        <tr r="G280" s="2"/>
      </tp>
      <tp>
        <v>433.27</v>
        <stp/>
        <stp>ContractData</stp>
        <stp>S.LMT</stp>
        <stp>Low</stp>
        <stp/>
        <stp>T</stp>
        <tr r="G281" s="2"/>
      </tp>
      <tp>
        <v>48.32</v>
        <stp/>
        <stp>ContractData</stp>
        <stp>S.LKQ</stp>
        <stp>Low</stp>
        <stp/>
        <stp>T</stp>
        <tr r="G279" s="2"/>
      </tp>
      <tp>
        <v>237.06</v>
        <stp/>
        <stp>ContractData</stp>
        <stp>S.LHX</stp>
        <stp>Low</stp>
        <stp/>
        <stp>T</stp>
        <tr r="G277" s="2"/>
      </tp>
      <tp>
        <v>306.52</v>
        <stp/>
        <stp>ContractData</stp>
        <stp>S.LIN</stp>
        <stp>Low</stp>
        <stp/>
        <stp>T</stp>
        <tr r="G278" s="2"/>
      </tp>
      <tp>
        <v>75.55</v>
        <stp/>
        <stp>ContractData</stp>
        <stp>S.LEN</stp>
        <stp>Low</stp>
        <stp/>
        <stp>T</stp>
        <tr r="G275" s="2"/>
      </tp>
      <tp>
        <v>101.41</v>
        <stp/>
        <stp>ContractData</stp>
        <stp>S.LYB</stp>
        <stp>Low</stp>
        <stp/>
        <stp>T</stp>
        <tr r="G290" s="2"/>
      </tp>
      <tp>
        <v>104.29</v>
        <stp/>
        <stp>ContractData</stp>
        <stp>S.LYV</stp>
        <stp>Low</stp>
        <stp/>
        <stp>T</stp>
        <tr r="G291" s="2"/>
      </tp>
      <tp>
        <v>34.92</v>
        <stp/>
        <stp>ContractData</stp>
        <stp>S.LVS</stp>
        <stp>Low</stp>
        <stp/>
        <stp>T</stp>
        <tr r="G288" s="2"/>
      </tp>
      <tp>
        <v>45.26</v>
        <stp/>
        <stp>ContractData</stp>
        <stp>S.LUV</stp>
        <stp>Low</stp>
        <stp/>
        <stp>T</stp>
        <tr r="G287" s="2"/>
      </tp>
      <tp>
        <v>77.72</v>
        <stp/>
        <stp>ContractData</stp>
        <stp>S.OMC</stp>
        <stp>Low</stp>
        <stp/>
        <stp>T</stp>
        <tr r="G354" s="2"/>
      </tp>
      <tp>
        <v>64.400000000000006</v>
        <stp/>
        <stp>ContractData</stp>
        <stp>S.OKE</stp>
        <stp>Low</stp>
        <stp/>
        <stp>T</stp>
        <tr r="G353" s="2"/>
      </tp>
      <tp>
        <v>31.48</v>
        <stp/>
        <stp>ContractData</stp>
        <stp>S.OGN</stp>
        <stp>Low</stp>
        <stp/>
        <stp>T</stp>
        <tr r="G352" s="2"/>
      </tp>
      <tp>
        <v>51.53</v>
        <stp/>
        <stp>ContractData</stp>
        <stp>S.OXY</stp>
        <stp>Low</stp>
        <stp/>
        <stp>T</stp>
        <tr r="G358" s="2"/>
      </tp>
      <tp>
        <v>434.15000000000003</v>
        <stp/>
        <stp>ContractData</stp>
        <stp>S.NOC</stp>
        <stp>Low</stp>
        <stp/>
        <stp>T</stp>
        <tr r="G337" s="2"/>
      </tp>
      <tp>
        <v>464.26</v>
        <stp/>
        <stp>ContractData</stp>
        <stp>S.NOW</stp>
        <stp>Low</stp>
        <stp/>
        <stp>T</stp>
        <tr r="G338" s="2"/>
      </tp>
      <tp>
        <v>124.85000000000001</v>
        <stp/>
        <stp>ContractData</stp>
        <stp>S.NKE</stp>
        <stp>Low</stp>
        <stp/>
        <stp>T</stp>
        <tr r="G334" s="2"/>
      </tp>
      <tp>
        <v>70.91</v>
        <stp/>
        <stp>ContractData</stp>
        <stp>S.NEM</stp>
        <stp>Low</stp>
        <stp/>
        <stp>T</stp>
        <tr r="G331" s="2"/>
      </tp>
      <tp>
        <v>71.59</v>
        <stp/>
        <stp>ContractData</stp>
        <stp>S.NEE</stp>
        <stp>Low</stp>
        <stp/>
        <stp>T</stp>
        <tr r="G330" s="2"/>
      </tp>
      <tp>
        <v>4224.6499999999996</v>
        <stp/>
        <stp>ContractData</stp>
        <stp>S.NVR</stp>
        <stp>Low</stp>
        <stp/>
        <stp>T</stp>
        <tr r="G345" s="2"/>
      </tp>
      <tp>
        <v>22.31</v>
        <stp/>
        <stp>ContractData</stp>
        <stp>S.NWL</stp>
        <stp>Low</stp>
        <stp/>
        <stp>T</stp>
        <tr r="G346" s="2"/>
      </tp>
      <tp>
        <v>20.61</v>
        <stp/>
        <stp>ContractData</stp>
        <stp>S.NWS</stp>
        <stp>Low</stp>
        <stp/>
        <stp>T</stp>
        <tr r="G347" s="2"/>
      </tp>
      <tp>
        <v>152.53</v>
        <stp/>
        <stp>ContractData</stp>
        <stp>S.NUE</stp>
        <stp>Low</stp>
        <stp/>
        <stp>T</stp>
        <tr r="G343" s="2"/>
      </tp>
      <tp>
        <v>36.6</v>
        <stp/>
        <stp>ContractData</stp>
        <stp>S.NRG</stp>
        <stp>Low</stp>
        <stp/>
        <stp>T</stp>
        <tr r="G339" s="2"/>
      </tp>
      <tp>
        <v>253.18</v>
        <stp/>
        <stp>ContractData</stp>
        <stp>S.NSC</stp>
        <stp>Low</stp>
        <stp/>
        <stp>T</stp>
        <tr r="G340" s="2"/>
      </tp>
      <tp>
        <v>93.820000000000007</v>
        <stp/>
        <stp>ContractData</stp>
        <stp>S.CERN</stp>
        <stp>LastTrade</stp>
        <stp/>
        <stp>T</stp>
        <tr r="B93" s="2"/>
      </tp>
      <tp>
        <v>-0.62</v>
        <stp/>
        <stp>ContractData</stp>
        <stp>S.PAYX</stp>
        <stp>NetLastTradeToday</stp>
        <stp/>
        <stp>T</stp>
        <tr r="C361" s="2"/>
      </tp>
      <tp>
        <v>48.89</v>
        <stp/>
        <stp>ContractData</stp>
        <stp>S.XLRE</stp>
        <stp>LastTrade</stp>
        <stp/>
        <stp>T</stp>
        <tr r="B14" s="1"/>
      </tp>
      <tp>
        <v>84.33</v>
        <stp/>
        <stp>ContractData</stp>
        <stp>S.CBRE</stp>
        <stp>LastTrade</stp>
        <stp/>
        <stp>T</stp>
        <tr r="B85" s="2"/>
      </tp>
      <tp>
        <v>69.66</v>
        <stp/>
        <stp>ContractData</stp>
        <stp>S.EVRG</stp>
        <stp>LastTrade</stp>
        <stp/>
        <stp>T</stp>
        <tr r="B175" s="2"/>
      </tp>
      <tp>
        <v>257.06</v>
        <stp/>
        <stp>ContractData</stp>
        <stp>S.ISRG</stp>
        <stp>LastTrade</stp>
        <stp/>
        <stp>T</stp>
        <tr r="B251" s="2"/>
      </tp>
      <tp>
        <v>31.32</v>
        <stp/>
        <stp>ContractData</stp>
        <stp>S.PARA</stp>
        <stp>LastTrade</stp>
        <stp/>
        <stp>T</stp>
        <tr r="B359" s="2"/>
      </tp>
      <tp>
        <v>386.23</v>
        <stp/>
        <stp>ContractData</stp>
        <stp>S.ZBRA</stp>
        <stp>LastTrade</stp>
        <stp/>
        <stp>T</stp>
        <tr r="B505" s="2"/>
      </tp>
      <tp>
        <v>0.38</v>
        <stp/>
        <stp>ContractData</stp>
        <stp>S.KEYS</stp>
        <stp>NetLastTradeToday</stp>
        <stp/>
        <stp>T</stp>
        <tr r="C264" s="2"/>
      </tp>
      <tp>
        <v>28.34</v>
        <stp/>
        <stp>ContractData</stp>
        <stp>S.CTRA</stp>
        <stp>LastTrade</stp>
        <stp/>
        <stp>T</stp>
        <tr r="B124" s="2"/>
      </tp>
      <tp>
        <v>243</v>
        <stp/>
        <stp>ContractData</stp>
        <stp>S.GNRC</stp>
        <stp>LastTrade</stp>
        <stp/>
        <stp>T</stp>
        <tr r="B209" s="2"/>
      </tp>
      <tp>
        <v>117.51</v>
        <stp/>
        <stp>ContractData</stp>
        <stp>S.CPRT</stp>
        <stp>LastTrade</stp>
        <stp/>
        <stp>T</stp>
        <tr r="B116" s="2"/>
      </tp>
      <tp>
        <v>102.67</v>
        <stp/>
        <stp>ContractData</stp>
        <stp>S.CHRW</stp>
        <stp>LastTrade</stp>
        <stp/>
        <stp>T</stp>
        <tr r="B97" s="2"/>
      </tp>
      <tp>
        <v>8.73</v>
        <stp/>
        <stp>ContractData</stp>
        <stp>S.PAYC</stp>
        <stp>NetLastTradeToday</stp>
        <stp/>
        <stp>T</stp>
        <tr r="C360" s="2"/>
      </tp>
      <tp>
        <v>10.290000000000001</v>
        <stp/>
        <stp>ContractData</stp>
        <stp>S.VTRS</stp>
        <stp>LastTrade</stp>
        <stp/>
        <stp>T</stp>
        <tr r="B479" s="2"/>
      </tp>
      <tp>
        <v>104.5</v>
        <stp/>
        <stp>ContractData</stp>
        <stp>S.NTRS</stp>
        <stp>LastTrade</stp>
        <stp/>
        <stp>T</stp>
        <tr r="B342" s="2"/>
      </tp>
      <tp>
        <v>41.62</v>
        <stp/>
        <stp>ContractData</stp>
        <stp>S.CARR</stp>
        <stp>LastTrade</stp>
        <stp/>
        <stp>T</stp>
        <tr r="B81" s="2"/>
      </tp>
      <tp>
        <v>107.44</v>
        <stp/>
        <stp>ContractData</stp>
        <stp>S.MDT</stp>
        <stp>Open</stp>
        <stp/>
        <stp>T</stp>
        <tr r="E301" s="2"/>
      </tp>
      <tp>
        <v>68.650000000000006</v>
        <stp/>
        <stp>ContractData</stp>
        <stp>S.MET</stp>
        <stp>Open</stp>
        <stp/>
        <stp>T</stp>
        <tr r="E302" s="2"/>
      </tp>
      <tp>
        <v>40.67</v>
        <stp/>
        <stp>ContractData</stp>
        <stp>S.MGM</stp>
        <stp>Open</stp>
        <stp/>
        <stp>T</stp>
        <tr r="E303" s="2"/>
      </tp>
      <tp>
        <v>206.49</v>
        <stp/>
        <stp>ContractData</stp>
        <stp>S.MAA</stp>
        <stp>Open</stp>
        <stp/>
        <stp>T</stp>
        <tr r="E293" s="2"/>
      </tp>
      <tp>
        <v>178.87</v>
        <stp/>
        <stp>ContractData</stp>
        <stp>S.MAR</stp>
        <stp>Open</stp>
        <stp/>
        <stp>T</stp>
        <tr r="E294" s="2"/>
      </tp>
      <tp>
        <v>50.730000000000004</v>
        <stp/>
        <stp>ContractData</stp>
        <stp>S.MAS</stp>
        <stp>Open</stp>
        <stp/>
        <stp>T</stp>
        <tr r="E295" s="2"/>
      </tp>
      <tp>
        <v>320</v>
        <stp/>
        <stp>ContractData</stp>
        <stp>S.MCO</stp>
        <stp>Open</stp>
        <stp/>
        <stp>T</stp>
        <tr r="E299" s="2"/>
      </tp>
      <tp>
        <v>316.43</v>
        <stp/>
        <stp>ContractData</stp>
        <stp>S.MCK</stp>
        <stp>Open</stp>
        <stp/>
        <stp>T</stp>
        <tr r="E298" s="2"/>
      </tp>
      <tp>
        <v>249.45000000000002</v>
        <stp/>
        <stp>ContractData</stp>
        <stp>S.MCD</stp>
        <stp>Open</stp>
        <stp/>
        <stp>T</stp>
        <tr r="E296" s="2"/>
      </tp>
      <tp>
        <v>355.99</v>
        <stp/>
        <stp>ContractData</stp>
        <stp>S.MLM</stp>
        <stp>Open</stp>
        <stp/>
        <stp>T</stp>
        <tr r="E307" s="2"/>
      </tp>
      <tp>
        <v>148.71</v>
        <stp/>
        <stp>ContractData</stp>
        <stp>S.MMM</stp>
        <stp>Open</stp>
        <stp/>
        <stp>T</stp>
        <tr r="E309" s="2"/>
      </tp>
      <tp>
        <v>170.20000000000002</v>
        <stp/>
        <stp>ContractData</stp>
        <stp>S.MMC</stp>
        <stp>Open</stp>
        <stp/>
        <stp>T</stp>
        <tr r="E308" s="2"/>
      </tp>
      <tp>
        <v>324.65000000000003</v>
        <stp/>
        <stp>ContractData</stp>
        <stp>S.MOH</stp>
        <stp>Open</stp>
        <stp/>
        <stp>T</stp>
        <tr r="E312" s="2"/>
      </tp>
      <tp>
        <v>64.13</v>
        <stp/>
        <stp>ContractData</stp>
        <stp>S.MOS</stp>
        <stp>Open</stp>
        <stp/>
        <stp>T</stp>
        <tr r="E313" s="2"/>
      </tp>
      <tp>
        <v>123.12</v>
        <stp/>
        <stp>ContractData</stp>
        <stp>S.MHK</stp>
        <stp>Open</stp>
        <stp/>
        <stp>T</stp>
        <tr r="E304" s="2"/>
      </tp>
      <tp>
        <v>126.23</v>
        <stp/>
        <stp>ContractData</stp>
        <stp>S.JPM</stp>
        <stp>High</stp>
        <stp/>
        <stp>T</stp>
        <tr r="F261" s="2"/>
      </tp>
      <tp>
        <v>102.28</v>
        <stp/>
        <stp>ContractData</stp>
        <stp>S.MKC</stp>
        <stp>Open</stp>
        <stp/>
        <stp>T</stp>
        <tr r="E305" s="2"/>
      </tp>
      <tp>
        <v>1279.77</v>
        <stp/>
        <stp>ContractData</stp>
        <stp>S.MTD</stp>
        <stp>Open</stp>
        <stp/>
        <stp>T</stp>
        <tr r="E325" s="2"/>
      </tp>
      <tp>
        <v>170.74</v>
        <stp/>
        <stp>ContractData</stp>
        <stp>S.MTB</stp>
        <stp>Open</stp>
        <stp/>
        <stp>T</stp>
        <tr r="E323" s="2"/>
      </tp>
      <tp>
        <v>184.9</v>
        <stp/>
        <stp>ContractData</stp>
        <stp>S.JNJ</stp>
        <stp>High</stp>
        <stp/>
        <stp>T</stp>
        <tr r="F259" s="2"/>
      </tp>
      <tp>
        <v>84.68</v>
        <stp/>
        <stp>ContractData</stp>
        <stp>S.MPC</stp>
        <stp>Open</stp>
        <stp/>
        <stp>T</stp>
        <tr r="E314" s="2"/>
      </tp>
      <tp>
        <v>24.16</v>
        <stp/>
        <stp>ContractData</stp>
        <stp>S.MRO</stp>
        <stp>Open</stp>
        <stp/>
        <stp>T</stp>
        <tr r="E318" s="2"/>
      </tp>
      <tp>
        <v>84.59</v>
        <stp/>
        <stp>ContractData</stp>
        <stp>S.MRK</stp>
        <stp>Open</stp>
        <stp/>
        <stp>T</stp>
        <tr r="E316" s="2"/>
      </tp>
      <tp>
        <v>224.21</v>
        <stp/>
        <stp>ContractData</stp>
        <stp>S.MSI</stp>
        <stp>Open</stp>
        <stp/>
        <stp>T</stp>
        <tr r="E322" s="2"/>
      </tp>
      <tp>
        <v>62.59</v>
        <stp/>
        <stp>ContractData</stp>
        <stp>S.JCI</stp>
        <stp>High</stp>
        <stp/>
        <stp>T</stp>
        <tr r="F257" s="2"/>
      </tp>
      <tp>
        <v>-0.26437541308658297</v>
        <stp/>
        <stp>ContractData</stp>
        <stp>S.F</stp>
        <stp>PerCentNetLastTrade</stp>
        <stp/>
        <stp>T</stp>
        <tr r="D181" s="2"/>
      </tp>
      <tp>
        <v>-0.80103663564613026</v>
        <stp/>
        <stp>ContractData</stp>
        <stp>S.D</stp>
        <stp>PerCentNetLastTrade</stp>
        <stp/>
        <stp>T</stp>
        <tr r="D131" s="2"/>
      </tp>
      <tp>
        <v>-0.7807925043919578</v>
        <stp/>
        <stp>ContractData</stp>
        <stp>S.C</stp>
        <stp>PerCentNetLastTrade</stp>
        <stp/>
        <stp>T</stp>
        <tr r="D78" s="2"/>
      </tp>
      <tp>
        <v>-0.60171447411803491</v>
        <stp/>
        <stp>ContractData</stp>
        <stp>S.A</stp>
        <stp>PerCentNetLastTrade</stp>
        <stp/>
        <stp>T</stp>
        <tr r="D3" s="2"/>
      </tp>
      <tp>
        <v>-1.1014413924394888</v>
        <stp/>
        <stp>ContractData</stp>
        <stp>S.O</stp>
        <stp>PerCentNetLastTrade</stp>
        <stp/>
        <stp>T</stp>
        <tr r="D350" s="2"/>
      </tp>
      <tp>
        <v>-0.94266728480914852</v>
        <stp/>
        <stp>ContractData</stp>
        <stp>S.L</stp>
        <stp>PerCentNetLastTrade</stp>
        <stp/>
        <stp>T</stp>
        <tr r="D273" s="2"/>
      </tp>
      <tp>
        <v>-0.40386557046011828</v>
        <stp/>
        <stp>ContractData</stp>
        <stp>S.K</stp>
        <stp>PerCentNetLastTrade</stp>
        <stp/>
        <stp>T</stp>
        <tr r="D262" s="2"/>
      </tp>
      <tp>
        <v>-1.8073136427566807</v>
        <stp/>
        <stp>ContractData</stp>
        <stp>S.J</stp>
        <stp>PerCentNetLastTrade</stp>
        <stp/>
        <stp>T</stp>
        <tr r="D255" s="2"/>
      </tp>
      <tp>
        <v>0.46596531680837777</v>
        <stp/>
        <stp>ContractData</stp>
        <stp>S.V</stp>
        <stp>PerCentNetLastTrade</stp>
        <stp/>
        <stp>T</stp>
        <tr r="D470" s="2"/>
      </tp>
      <tp>
        <v>5.1229508196721313E-2</v>
        <stp/>
        <stp>ContractData</stp>
        <stp>S.T</stp>
        <stp>PerCentNetLastTrade</stp>
        <stp/>
        <stp>T</stp>
        <tr r="D433" s="2"/>
      </tp>
      <tp>
        <v>213.81</v>
        <stp/>
        <stp>ContractData</stp>
        <stp>S.NFLX</stp>
        <stp>Open</stp>
        <stp/>
        <stp>T</stp>
        <tr r="E332" s="2"/>
      </tp>
      <tp>
        <v>57.35</v>
        <stp/>
        <stp>ContractData</stp>
        <stp>S.FAST</stp>
        <stp>High</stp>
        <stp/>
        <stp>T</stp>
        <tr r="F183" s="2"/>
      </tp>
      <tp>
        <v>31.34</v>
        <stp/>
        <stp>ContractData</stp>
        <stp>S.PARA</stp>
        <stp>High</stp>
        <stp/>
        <stp>T</stp>
        <tr r="F359" s="2"/>
      </tp>
      <tp>
        <v>41.64</v>
        <stp/>
        <stp>ContractData</stp>
        <stp>S.CARR</stp>
        <stp>High</stp>
        <stp/>
        <stp>T</stp>
        <tr r="F81" s="2"/>
      </tp>
      <tp>
        <v>161.78</v>
        <stp/>
        <stp>ContractData</stp>
        <stp>S.AAPL</stp>
        <stp>High</stp>
        <stp/>
        <stp>T</stp>
        <tr r="F6" s="2"/>
      </tp>
      <tp>
        <v>200.18</v>
        <stp/>
        <stp>ContractData</stp>
        <stp>S.FFIV</stp>
        <stp>Open</stp>
        <stp/>
        <stp>T</stp>
        <tr r="E190" s="2"/>
      </tp>
      <tp>
        <v>306.22000000000003</v>
        <stp/>
        <stp>ContractData</stp>
        <stp>S.PAYC</stp>
        <stp>High</stp>
        <stp/>
        <stp>T</stp>
        <tr r="F360" s="2"/>
      </tp>
      <tp>
        <v>131.69999999999999</v>
        <stp/>
        <stp>ContractData</stp>
        <stp>S.PAYX</stp>
        <stp>High</stp>
        <stp/>
        <stp>T</stp>
        <tr r="F361" s="2"/>
      </tp>
      <tp>
        <v>125.3</v>
        <stp/>
        <stp>ContractData</stp>
        <stp>S.FANG</stp>
        <stp>High</stp>
        <stp/>
        <stp>T</stp>
        <tr r="F182" s="2"/>
      </tp>
      <tp>
        <v>209.45000000000002</v>
        <stp/>
        <stp>ContractData</stp>
        <stp>S.VRSN</stp>
        <stp>LastTrade</stp>
        <stp/>
        <stp>T</stp>
        <tr r="B476" s="2"/>
      </tp>
      <tp>
        <v>26.560000000000002</v>
        <stp/>
        <stp>ContractData</stp>
        <stp>S.NLSN</stp>
        <stp>LastTrade</stp>
        <stp/>
        <stp>T</stp>
        <tr r="B336" s="2"/>
      </tp>
      <tp>
        <v>219.45000000000002</v>
        <stp/>
        <stp>ContractData</stp>
        <stp>S.NDSN</stp>
        <stp>LastTrade</stp>
        <stp/>
        <stp>T</stp>
        <tr r="B329" s="2"/>
      </tp>
      <tp>
        <v>83.9</v>
        <stp/>
        <stp>ContractData</stp>
        <stp>S.CTSH</stp>
        <stp>LastTrade</stp>
        <stp/>
        <stp>T</stp>
        <tr r="B125" s="2"/>
      </tp>
      <tp>
        <v>31.36</v>
        <stp/>
        <stp>ContractData</stp>
        <stp>S.DISH</stp>
        <stp>LastTrade</stp>
        <stp/>
        <stp>T</stp>
        <tr r="B141" s="2"/>
      </tp>
      <tp>
        <v>211.94</v>
        <stp/>
        <stp>ContractData</stp>
        <stp>S.VRSK</stp>
        <stp>LastTrade</stp>
        <stp/>
        <stp>T</stp>
        <tr r="B475" s="2"/>
      </tp>
      <tp>
        <v>190.83</v>
        <stp/>
        <stp>ContractData</stp>
        <stp>S.ADSK</stp>
        <stp>LastTrade</stp>
        <stp/>
        <stp>T</stp>
        <tr r="B16" s="2"/>
      </tp>
      <tp>
        <v>-3.42</v>
        <stp/>
        <stp>ContractData</stp>
        <stp>S.IDXX</stp>
        <stp>NetLastTradeToday</stp>
        <stp/>
        <stp>T</stp>
        <tr r="C238" s="2"/>
      </tp>
      <tp>
        <v>-0.06</v>
        <stp/>
        <stp>ContractData</stp>
        <stp>S.CTXS</stp>
        <stp>NetLastTradeToday</stp>
        <stp/>
        <stp>T</stp>
        <tr r="C127" s="2"/>
      </tp>
      <tp>
        <v>20.76</v>
        <stp/>
        <stp>ContractData</stp>
        <stp>S.NWSA</stp>
        <stp>LastTrade</stp>
        <stp/>
        <stp>T</stp>
        <tr r="B348" s="2"/>
      </tp>
      <tp>
        <v>101.4</v>
        <stp/>
        <stp>ContractData</stp>
        <stp>S.ETSY</stp>
        <stp>LastTrade</stp>
        <stp/>
        <stp>T</stp>
        <tr r="B174" s="2"/>
      </tp>
      <tp>
        <v>104.73</v>
        <stp/>
        <stp>ContractData</stp>
        <stp>S.ROST</stp>
        <stp>LastTrade</stp>
        <stp/>
        <stp>T</stp>
        <tr r="B405" s="2"/>
      </tp>
      <tp>
        <v>563.13</v>
        <stp/>
        <stp>ContractData</stp>
        <stp>S.COST</stp>
        <stp>LastTrade</stp>
        <stp/>
        <stp>T</stp>
        <tr r="B114" s="2"/>
      </tp>
      <tp>
        <v>56.34</v>
        <stp/>
        <stp>ContractData</stp>
        <stp>S.FAST</stp>
        <stp>LastTrade</stp>
        <stp/>
        <stp>T</stp>
        <tr r="B183" s="2"/>
      </tp>
      <tp>
        <v>85.74</v>
        <stp/>
        <stp>ContractData</stp>
        <stp>S.MNST</stp>
        <stp>LastTrade</stp>
        <stp/>
        <stp>T</stp>
        <tr r="B310" s="2"/>
      </tp>
      <tp>
        <v>97.44</v>
        <stp/>
        <stp>ContractData</stp>
        <stp>S.FISV</stp>
        <stp>LastTrade</stp>
        <stp/>
        <stp>T</stp>
        <tr r="B192" s="2"/>
      </tp>
      <tp>
        <v>-0.48</v>
        <stp/>
        <stp>ContractData</stp>
        <stp>S.FOXA</stp>
        <stp>NetLastTradeToday</stp>
        <stp/>
        <stp>T</stp>
        <tr r="C197" s="2"/>
      </tp>
      <tp>
        <v>280.54000000000002</v>
        <stp/>
        <stp>ContractData</stp>
        <stp>S.ANSS</stp>
        <stp>LastTrade</stp>
        <stp/>
        <stp>T</stp>
        <tr r="B39" s="2"/>
      </tp>
      <tp>
        <v>76.100000000000009</v>
        <stp/>
        <stp>ContractData</stp>
        <stp>S.LEN</stp>
        <stp>Open</stp>
        <stp/>
        <stp>T</stp>
        <tr r="E275" s="2"/>
      </tp>
      <tp>
        <v>278.75</v>
        <stp/>
        <stp>ContractData</stp>
        <stp>S.LLY</stp>
        <stp>Open</stp>
        <stp/>
        <stp>T</stp>
        <tr r="E280" s="2"/>
      </tp>
      <tp>
        <v>443</v>
        <stp/>
        <stp>ContractData</stp>
        <stp>S.LMT</stp>
        <stp>Open</stp>
        <stp/>
        <stp>T</stp>
        <tr r="E281" s="2"/>
      </tp>
      <tp>
        <v>64</v>
        <stp/>
        <stp>ContractData</stp>
        <stp>S.LNC</stp>
        <stp>Open</stp>
        <stp/>
        <stp>T</stp>
        <tr r="E282" s="2"/>
      </tp>
      <tp>
        <v>63.42</v>
        <stp/>
        <stp>ContractData</stp>
        <stp>S.LNT</stp>
        <stp>Open</stp>
        <stp/>
        <stp>T</stp>
        <tr r="E283" s="2"/>
      </tp>
      <tp>
        <v>197.05</v>
        <stp/>
        <stp>ContractData</stp>
        <stp>S.LOW</stp>
        <stp>Open</stp>
        <stp/>
        <stp>T</stp>
        <tr r="E284" s="2"/>
      </tp>
      <tp>
        <v>246.8</v>
        <stp/>
        <stp>ContractData</stp>
        <stp>S.LHX</stp>
        <stp>Open</stp>
        <stp/>
        <stp>T</stp>
        <tr r="E277" s="2"/>
      </tp>
      <tp>
        <v>311.3</v>
        <stp/>
        <stp>ContractData</stp>
        <stp>S.LIN</stp>
        <stp>Open</stp>
        <stp/>
        <stp>T</stp>
        <tr r="E278" s="2"/>
      </tp>
      <tp>
        <v>49.04</v>
        <stp/>
        <stp>ContractData</stp>
        <stp>S.LKQ</stp>
        <stp>Open</stp>
        <stp/>
        <stp>T</stp>
        <tr r="E279" s="2"/>
      </tp>
      <tp>
        <v>18.850000000000001</v>
        <stp/>
        <stp>ContractData</stp>
        <stp>S.KMI</stp>
        <stp>High</stp>
        <stp/>
        <stp>T</stp>
        <tr r="F269" s="2"/>
      </tp>
      <tp>
        <v>142.68</v>
        <stp/>
        <stp>ContractData</stp>
        <stp>S.KMB</stp>
        <stp>High</stp>
        <stp/>
        <stp>T</stp>
        <tr r="F268" s="2"/>
      </tp>
      <tp>
        <v>90</v>
        <stp/>
        <stp>ContractData</stp>
        <stp>S.KMX</stp>
        <stp>High</stp>
        <stp/>
        <stp>T</stp>
        <tr r="F270" s="2"/>
      </tp>
      <tp>
        <v>46.31</v>
        <stp/>
        <stp>ContractData</stp>
        <stp>S.LUV</stp>
        <stp>Open</stp>
        <stp/>
        <stp>T</stp>
        <tr r="E287" s="2"/>
      </tp>
      <tp>
        <v>35.410000000000004</v>
        <stp/>
        <stp>ContractData</stp>
        <stp>S.LVS</stp>
        <stp>Open</stp>
        <stp/>
        <stp>T</stp>
        <tr r="E288" s="2"/>
      </tp>
      <tp>
        <v>25.48</v>
        <stp/>
        <stp>ContractData</stp>
        <stp>S.KIM</stp>
        <stp>High</stp>
        <stp/>
        <stp>T</stp>
        <tr r="F266" s="2"/>
      </tp>
      <tp>
        <v>43.12</v>
        <stp/>
        <stp>ContractData</stp>
        <stp>S.KHC</stp>
        <stp>High</stp>
        <stp/>
        <stp>T</stp>
        <tr r="F265" s="2"/>
      </tp>
      <tp>
        <v>20.56</v>
        <stp/>
        <stp>ContractData</stp>
        <stp>S.KEY</stp>
        <stp>High</stp>
        <stp/>
        <stp>T</stp>
        <tr r="F263" s="2"/>
      </tp>
      <tp>
        <v>104.61</v>
        <stp/>
        <stp>ContractData</stp>
        <stp>S.LYB</stp>
        <stp>Open</stp>
        <stp/>
        <stp>T</stp>
        <tr r="E290" s="2"/>
      </tp>
      <tp>
        <v>105.73</v>
        <stp/>
        <stp>ContractData</stp>
        <stp>S.LYV</stp>
        <stp>Open</stp>
        <stp/>
        <stp>T</stp>
        <tr r="E291" s="2"/>
      </tp>
      <tp>
        <v>49.22</v>
        <stp/>
        <stp>ContractData</stp>
        <stp>S.KBE</stp>
        <stp>High</stp>
        <stp/>
        <stp>T</stp>
        <tr r="F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workbookViewId="0">
      <selection activeCell="A4" sqref="A4"/>
    </sheetView>
  </sheetViews>
  <sheetFormatPr defaultRowHeight="17.25" x14ac:dyDescent="0.3"/>
  <sheetData>
    <row r="1" spans="1:12" x14ac:dyDescent="0.3">
      <c r="A1" s="13" t="s">
        <v>0</v>
      </c>
      <c r="B1" s="1" t="s">
        <v>2</v>
      </c>
      <c r="C1" s="1" t="s">
        <v>3</v>
      </c>
      <c r="D1" s="1" t="s">
        <v>5</v>
      </c>
      <c r="E1" s="13" t="s">
        <v>6</v>
      </c>
      <c r="F1" s="13" t="s">
        <v>7</v>
      </c>
      <c r="G1" s="13" t="s">
        <v>8</v>
      </c>
      <c r="H1" s="13" t="s">
        <v>9</v>
      </c>
      <c r="I1" s="13"/>
      <c r="J1" s="13"/>
    </row>
    <row r="2" spans="1:12" x14ac:dyDescent="0.3">
      <c r="A2" s="13"/>
      <c r="B2" s="1" t="s">
        <v>1</v>
      </c>
      <c r="C2" s="1" t="s">
        <v>4</v>
      </c>
      <c r="D2" s="1" t="s">
        <v>4</v>
      </c>
      <c r="E2" s="13"/>
      <c r="F2" s="13"/>
      <c r="G2" s="13"/>
      <c r="H2" s="13"/>
      <c r="I2" s="13"/>
      <c r="J2" s="13"/>
    </row>
    <row r="3" spans="1:12" x14ac:dyDescent="0.3">
      <c r="A3" s="3" t="s">
        <v>24</v>
      </c>
      <c r="B3" s="7">
        <f>RTD("cqg.rtd", ,"ContractData", A3, "LastTrade",, "T")</f>
        <v>49.22</v>
      </c>
      <c r="C3" s="7">
        <f>RTD("cqg.rtd", ,"ContractData", A3, "NetLastTradeToday",, "T")</f>
        <v>-0.08</v>
      </c>
      <c r="D3" s="5">
        <f>IFERROR(RTD("cqg.rtd",,"ContractData",A3,"PerCentNetLastTrade",,"T")/100,"")</f>
        <v>-1.6227180527383367E-3</v>
      </c>
      <c r="E3" s="7">
        <f>RTD("cqg.rtd", ,"ContractData", A3, "Open",, "T")</f>
        <v>48.94</v>
      </c>
      <c r="F3" s="7">
        <f>RTD("cqg.rtd", ,"ContractData", A3, "High",, "T")</f>
        <v>49.22</v>
      </c>
      <c r="G3" s="7">
        <f>RTD("cqg.rtd", ,"ContractData", A3, "Low",, "T")</f>
        <v>48.01</v>
      </c>
      <c r="H3" s="4" t="str">
        <f>RTD("cqg.rtd", ,"ContractData",A3, "LongDescription",, "T")</f>
        <v>SPDR S&amp;P Bank ETF</v>
      </c>
      <c r="I3" s="4"/>
      <c r="J3" s="4"/>
      <c r="K3" s="4"/>
      <c r="L3" s="4"/>
    </row>
    <row r="4" spans="1:12" x14ac:dyDescent="0.3">
      <c r="A4" s="3" t="s">
        <v>25</v>
      </c>
      <c r="B4" s="7">
        <f>RTD("cqg.rtd", ,"ContractData", A4, "LastTrade",, "T")</f>
        <v>425.53000000000003</v>
      </c>
      <c r="C4" s="7">
        <f>RTD("cqg.rtd", ,"ContractData", A4, "NetLastTradeToday",, "T")</f>
        <v>-0.51</v>
      </c>
      <c r="D4" s="5">
        <f>IFERROR(RTD("cqg.rtd",,"ContractData",A4,"PerCentNetLastTrade",,"T")/100,"")</f>
        <v>-1.1970706975870809E-3</v>
      </c>
      <c r="E4" s="7">
        <f>RTD("cqg.rtd", ,"ContractData", A4, "Open",, "T")</f>
        <v>423.67</v>
      </c>
      <c r="F4" s="7">
        <f>RTD("cqg.rtd", ,"ContractData", A4, "High",, "T")</f>
        <v>425.62</v>
      </c>
      <c r="G4" s="7">
        <f>RTD("cqg.rtd", ,"ContractData", A4, "Low",, "T")</f>
        <v>418.84000000000003</v>
      </c>
      <c r="H4" s="4" t="str">
        <f>RTD("cqg.rtd", ,"ContractData",A4, "LongDescription",, "T")</f>
        <v>SPDR S&amp;P 500</v>
      </c>
      <c r="I4" s="4"/>
      <c r="J4" s="4"/>
      <c r="K4" s="4"/>
      <c r="L4" s="4"/>
    </row>
    <row r="5" spans="1:12" x14ac:dyDescent="0.3">
      <c r="A5" s="3" t="s">
        <v>20</v>
      </c>
      <c r="B5" s="7">
        <f>RTD("cqg.rtd", ,"ContractData", A5, "LastTrade",, "T")</f>
        <v>375.38</v>
      </c>
      <c r="C5" s="7">
        <f>RTD("cqg.rtd", ,"ContractData", A5, "NetLastTradeToday",, "T")</f>
        <v>2.73</v>
      </c>
      <c r="D5" s="5">
        <f>IFERROR(RTD("cqg.rtd",,"ContractData",A5,"PerCentNetLastTrade",,"T")/100,"")</f>
        <v>7.3259090299208377E-3</v>
      </c>
      <c r="E5" s="7">
        <f>RTD("cqg.rtd", ,"ContractData", A5, "Open",, "T")</f>
        <v>370.92</v>
      </c>
      <c r="F5" s="7">
        <f>RTD("cqg.rtd", ,"ContractData", A5, "High",, "T")</f>
        <v>375.73</v>
      </c>
      <c r="G5" s="7">
        <f>RTD("cqg.rtd", ,"ContractData", A5, "Low",, "T")</f>
        <v>369.24</v>
      </c>
      <c r="H5" s="4" t="str">
        <f>RTD("cqg.rtd", ,"ContractData",A5, "LongDescription",, "T")</f>
        <v>Vanguard Information Technology VIPERs</v>
      </c>
      <c r="I5" s="4"/>
      <c r="J5" s="4"/>
      <c r="K5" s="4"/>
      <c r="L5" s="4"/>
    </row>
    <row r="6" spans="1:12" x14ac:dyDescent="0.3">
      <c r="A6" s="3" t="s">
        <v>19</v>
      </c>
      <c r="B6" s="7">
        <f>RTD("cqg.rtd", ,"ContractData", A6, "LastTrade",, "T")</f>
        <v>214.25</v>
      </c>
      <c r="C6" s="7">
        <f>RTD("cqg.rtd", ,"ContractData", A6, "NetLastTradeToday",, "T")</f>
        <v>0.03</v>
      </c>
      <c r="D6" s="5">
        <f>IFERROR(RTD("cqg.rtd",,"ContractData",A6,"PerCentNetLastTrade",,"T")/100,"")</f>
        <v>1.4004294650359444E-4</v>
      </c>
      <c r="E6" s="7">
        <f>RTD("cqg.rtd", ,"ContractData", A6, "Open",, "T")</f>
        <v>213.07</v>
      </c>
      <c r="F6" s="7">
        <f>RTD("cqg.rtd", ,"ContractData", A6, "High",, "T")</f>
        <v>214.29</v>
      </c>
      <c r="G6" s="7">
        <f>RTD("cqg.rtd", ,"ContractData", A6, "Low",, "T")</f>
        <v>210.79</v>
      </c>
      <c r="H6" s="4" t="str">
        <f>RTD("cqg.rtd", ,"ContractData",A6, "LongDescription",, "T")</f>
        <v>Vanguard Total Stock Market ETF</v>
      </c>
      <c r="I6" s="4"/>
      <c r="J6" s="4"/>
      <c r="K6" s="4"/>
      <c r="L6" s="4"/>
    </row>
    <row r="7" spans="1:12" x14ac:dyDescent="0.3">
      <c r="A7" s="3" t="s">
        <v>13</v>
      </c>
      <c r="B7" s="7">
        <f>RTD("cqg.rtd", ,"ContractData", A7, "LastTrade",, "T")</f>
        <v>85.04</v>
      </c>
      <c r="C7" s="7">
        <f>RTD("cqg.rtd", ,"ContractData", A7, "NetLastTradeToday",, "T")</f>
        <v>-0.70000000000000007</v>
      </c>
      <c r="D7" s="5">
        <f>IFERROR(RTD("cqg.rtd",,"ContractData",A7,"PerCentNetLastTrade",,"T")/100,"")</f>
        <v>-8.1642174014462335E-3</v>
      </c>
      <c r="E7" s="7">
        <f>RTD("cqg.rtd", ,"ContractData", A7, "Open",, "T")</f>
        <v>84.83</v>
      </c>
      <c r="F7" s="7">
        <f>RTD("cqg.rtd", ,"ContractData", A7, "High",, "T")</f>
        <v>85.05</v>
      </c>
      <c r="G7" s="7">
        <f>RTD("cqg.rtd", ,"ContractData", A7, "Low",, "T")</f>
        <v>83.14</v>
      </c>
      <c r="H7" s="4" t="str">
        <f>RTD("cqg.rtd", ,"ContractData",A7, "LongDescription",, "T")</f>
        <v>Materials Select Sector SPDR</v>
      </c>
      <c r="I7" s="4"/>
      <c r="J7" s="4"/>
      <c r="K7" s="4"/>
      <c r="L7" s="4"/>
    </row>
    <row r="8" spans="1:12" x14ac:dyDescent="0.3">
      <c r="A8" s="3" t="s">
        <v>21</v>
      </c>
      <c r="B8" s="7">
        <f>RTD("cqg.rtd", ,"ContractData", A8, "LastTrade",, "T")</f>
        <v>61.83</v>
      </c>
      <c r="C8" s="7">
        <f>RTD("cqg.rtd", ,"ContractData", A8, "NetLastTradeToday",, "T")</f>
        <v>0.51</v>
      </c>
      <c r="D8" s="5">
        <f>IFERROR(RTD("cqg.rtd",,"ContractData",A8,"PerCentNetLastTrade",,"T")/100,"")</f>
        <v>8.3170254403131111E-3</v>
      </c>
      <c r="E8" s="7">
        <f>RTD("cqg.rtd", ,"ContractData", A8, "Open",, "T")</f>
        <v>61.2</v>
      </c>
      <c r="F8" s="7">
        <f>RTD("cqg.rtd", ,"ContractData", A8, "High",, "T")</f>
        <v>61.85</v>
      </c>
      <c r="G8" s="7">
        <f>RTD("cqg.rtd", ,"ContractData", A8, "Low",, "T")</f>
        <v>60.82</v>
      </c>
      <c r="H8" s="4" t="str">
        <f>RTD("cqg.rtd", ,"ContractData",A8, "LongDescription",, "T")</f>
        <v>Communication Services Select Sector SPDR</v>
      </c>
      <c r="I8" s="4"/>
      <c r="J8" s="4"/>
      <c r="K8" s="4"/>
      <c r="L8" s="4"/>
    </row>
    <row r="9" spans="1:12" x14ac:dyDescent="0.3">
      <c r="A9" s="3" t="s">
        <v>16</v>
      </c>
      <c r="B9" s="7">
        <f>RTD("cqg.rtd", ,"ContractData", A9, "LastTrade",, "T")</f>
        <v>73.23</v>
      </c>
      <c r="C9" s="7">
        <f>RTD("cqg.rtd", ,"ContractData", A9, "NetLastTradeToday",, "T")</f>
        <v>-2.97</v>
      </c>
      <c r="D9" s="5">
        <f>IFERROR(RTD("cqg.rtd",,"ContractData",A9,"PerCentNetLastTrade",,"T")/100,"")</f>
        <v>-3.8976377952755908E-2</v>
      </c>
      <c r="E9" s="7">
        <f>RTD("cqg.rtd", ,"ContractData", A9, "Open",, "T")</f>
        <v>73.8</v>
      </c>
      <c r="F9" s="7">
        <f>RTD("cqg.rtd", ,"ContractData", A9, "High",, "T")</f>
        <v>73.91</v>
      </c>
      <c r="G9" s="7">
        <f>RTD("cqg.rtd", ,"ContractData", A9, "Low",, "T")</f>
        <v>71</v>
      </c>
      <c r="H9" s="4" t="str">
        <f>RTD("cqg.rtd", ,"ContractData",A9, "LongDescription",, "T")</f>
        <v>Energy Select Sector SPDR</v>
      </c>
      <c r="I9" s="4"/>
      <c r="J9" s="4"/>
      <c r="K9" s="4"/>
      <c r="L9" s="4"/>
    </row>
    <row r="10" spans="1:12" x14ac:dyDescent="0.3">
      <c r="A10" s="3" t="s">
        <v>15</v>
      </c>
      <c r="B10" s="7">
        <f>RTD("cqg.rtd", ,"ContractData", A10, "LastTrade",, "T")</f>
        <v>35.950000000000003</v>
      </c>
      <c r="C10" s="7">
        <f>RTD("cqg.rtd", ,"ContractData", A10, "NetLastTradeToday",, "T")</f>
        <v>-0.22</v>
      </c>
      <c r="D10" s="5">
        <f>IFERROR(RTD("cqg.rtd",,"ContractData",A10,"PerCentNetLastTrade",,"T")/100,"")</f>
        <v>-6.0823887199336468E-3</v>
      </c>
      <c r="E10" s="7">
        <f>RTD("cqg.rtd", ,"ContractData", A10, "Open",, "T")</f>
        <v>35.869999999999997</v>
      </c>
      <c r="F10" s="7">
        <f>RTD("cqg.rtd", ,"ContractData", A10, "High",, "T")</f>
        <v>35.96</v>
      </c>
      <c r="G10" s="7">
        <f>RTD("cqg.rtd", ,"ContractData", A10, "Low",, "T")</f>
        <v>35.32</v>
      </c>
      <c r="H10" s="4" t="str">
        <f>RTD("cqg.rtd", ,"ContractData",A10, "LongDescription",, "T")</f>
        <v>Financial Select Sector SPDR</v>
      </c>
      <c r="I10" s="4"/>
      <c r="J10" s="4"/>
      <c r="K10" s="4"/>
      <c r="L10" s="4"/>
    </row>
    <row r="11" spans="1:12" x14ac:dyDescent="0.3">
      <c r="A11" s="3" t="s">
        <v>22</v>
      </c>
      <c r="B11" s="7">
        <f>RTD("cqg.rtd", ,"ContractData", A11, "LastTrade",, "T")</f>
        <v>97.68</v>
      </c>
      <c r="C11" s="7">
        <f>RTD("cqg.rtd", ,"ContractData", A11, "NetLastTradeToday",, "T")</f>
        <v>-0.75</v>
      </c>
      <c r="D11" s="5">
        <f>IFERROR(RTD("cqg.rtd",,"ContractData",A11,"PerCentNetLastTrade",,"T")/100,"")</f>
        <v>-7.6196281621456873E-3</v>
      </c>
      <c r="E11" s="7">
        <f>RTD("cqg.rtd", ,"ContractData", A11, "Open",, "T")</f>
        <v>97.86</v>
      </c>
      <c r="F11" s="7">
        <f>RTD("cqg.rtd", ,"ContractData", A11, "High",, "T")</f>
        <v>97.92</v>
      </c>
      <c r="G11" s="7">
        <f>RTD("cqg.rtd", ,"ContractData", A11, "Low",, "T")</f>
        <v>96.18</v>
      </c>
      <c r="H11" s="4" t="str">
        <f>RTD("cqg.rtd", ,"ContractData",A11, "LongDescription",, "T")</f>
        <v>Industrial Select Sector SPDR</v>
      </c>
      <c r="I11" s="4"/>
      <c r="J11" s="4"/>
      <c r="K11" s="4"/>
      <c r="L11" s="4"/>
    </row>
    <row r="12" spans="1:12" x14ac:dyDescent="0.3">
      <c r="A12" s="3" t="s">
        <v>14</v>
      </c>
      <c r="B12" s="7">
        <f>RTD("cqg.rtd", ,"ContractData", A12, "LastTrade",, "T")</f>
        <v>143.87</v>
      </c>
      <c r="C12" s="7">
        <f>RTD("cqg.rtd", ,"ContractData", A12, "NetLastTradeToday",, "T")</f>
        <v>0.79</v>
      </c>
      <c r="D12" s="5">
        <f>IFERROR(RTD("cqg.rtd",,"ContractData",A12,"PerCentNetLastTrade",,"T")/100,"")</f>
        <v>5.5213866368465196E-3</v>
      </c>
      <c r="E12" s="7">
        <f>RTD("cqg.rtd", ,"ContractData", A12, "Open",, "T")</f>
        <v>142.45000000000002</v>
      </c>
      <c r="F12" s="7">
        <f>RTD("cqg.rtd", ,"ContractData", A12, "High",, "T")</f>
        <v>144.03</v>
      </c>
      <c r="G12" s="7">
        <f>RTD("cqg.rtd", ,"ContractData", A12, "Low",, "T")</f>
        <v>141.56</v>
      </c>
      <c r="H12" s="4" t="str">
        <f>RTD("cqg.rtd", ,"ContractData",A12, "LongDescription",, "T")</f>
        <v>Technology Sector SPDR Fund</v>
      </c>
      <c r="I12" s="4"/>
      <c r="J12" s="4"/>
      <c r="K12" s="4"/>
      <c r="L12" s="4"/>
    </row>
    <row r="13" spans="1:12" x14ac:dyDescent="0.3">
      <c r="A13" s="3" t="s">
        <v>17</v>
      </c>
      <c r="B13" s="7">
        <f>RTD("cqg.rtd", ,"ContractData", A13, "LastTrade",, "T")</f>
        <v>79.22</v>
      </c>
      <c r="C13" s="7">
        <f>RTD("cqg.rtd", ,"ContractData", A13, "NetLastTradeToday",, "T")</f>
        <v>-0.02</v>
      </c>
      <c r="D13" s="5">
        <f>IFERROR(RTD("cqg.rtd",,"ContractData",A13,"PerCentNetLastTrade",,"T")/100,"")</f>
        <v>-2.5239777889954568E-4</v>
      </c>
      <c r="E13" s="7">
        <f>RTD("cqg.rtd", ,"ContractData", A13, "Open",, "T")</f>
        <v>79.489999999999995</v>
      </c>
      <c r="F13" s="7">
        <f>RTD("cqg.rtd", ,"ContractData", A13, "High",, "T")</f>
        <v>79.540000000000006</v>
      </c>
      <c r="G13" s="7">
        <f>RTD("cqg.rtd", ,"ContractData", A13, "Low",, "T")</f>
        <v>78.180000000000007</v>
      </c>
      <c r="H13" s="4" t="str">
        <f>RTD("cqg.rtd", ,"ContractData",A13, "LongDescription",, "T")</f>
        <v>Consumer Staples Select Sector SPDR</v>
      </c>
      <c r="I13" s="4"/>
      <c r="J13" s="4"/>
      <c r="K13" s="4"/>
      <c r="L13" s="4"/>
    </row>
    <row r="14" spans="1:12" x14ac:dyDescent="0.3">
      <c r="A14" s="3" t="s">
        <v>12</v>
      </c>
      <c r="B14" s="7">
        <f>RTD("cqg.rtd", ,"ContractData", A14, "LastTrade",, "T")</f>
        <v>48.89</v>
      </c>
      <c r="C14" s="7">
        <f>RTD("cqg.rtd", ,"ContractData", A14, "NetLastTradeToday",, "T")</f>
        <v>-0.48</v>
      </c>
      <c r="D14" s="5">
        <f>IFERROR(RTD("cqg.rtd",,"ContractData",A14,"PerCentNetLastTrade",,"T")/100,"")</f>
        <v>-9.7225035446627511E-3</v>
      </c>
      <c r="E14" s="7">
        <f>RTD("cqg.rtd", ,"ContractData", A14, "Open",, "T")</f>
        <v>49.31</v>
      </c>
      <c r="F14" s="7">
        <f>RTD("cqg.rtd", ,"ContractData", A14, "High",, "T")</f>
        <v>49.45</v>
      </c>
      <c r="G14" s="7">
        <f>RTD("cqg.rtd", ,"ContractData", A14, "Low",, "T")</f>
        <v>48.34</v>
      </c>
      <c r="H14" s="4" t="str">
        <f>RTD("cqg.rtd", ,"ContractData",A14, "LongDescription",, "T")</f>
        <v>Real Estate Select Sector SPDR</v>
      </c>
      <c r="I14" s="4"/>
      <c r="J14" s="4"/>
      <c r="K14" s="4"/>
      <c r="L14" s="4"/>
    </row>
    <row r="15" spans="1:12" x14ac:dyDescent="0.3">
      <c r="A15" s="3" t="s">
        <v>10</v>
      </c>
      <c r="B15" s="7">
        <f>RTD("cqg.rtd", ,"ContractData", A15, "LastTrade",, "T")</f>
        <v>73.34</v>
      </c>
      <c r="C15" s="7">
        <f>RTD("cqg.rtd", ,"ContractData", A15, "NetLastTradeToday",, "T")</f>
        <v>-0.91</v>
      </c>
      <c r="D15" s="5">
        <f>IFERROR(RTD("cqg.rtd",,"ContractData",A15,"PerCentNetLastTrade",,"T")/100,"")</f>
        <v>-1.2255892255892256E-2</v>
      </c>
      <c r="E15" s="7">
        <f>RTD("cqg.rtd", ,"ContractData", A15, "Open",, "T")</f>
        <v>74.510000000000005</v>
      </c>
      <c r="F15" s="7">
        <f>RTD("cqg.rtd", ,"ContractData", A15, "High",, "T")</f>
        <v>74.55</v>
      </c>
      <c r="G15" s="7">
        <f>RTD("cqg.rtd", ,"ContractData", A15, "Low",, "T")</f>
        <v>72.510000000000005</v>
      </c>
      <c r="H15" s="4" t="str">
        <f>RTD("cqg.rtd", ,"ContractData",A15, "LongDescription",, "T")</f>
        <v>Utilities Select Sector SPDR</v>
      </c>
      <c r="I15" s="4"/>
      <c r="J15" s="4"/>
      <c r="K15" s="4"/>
      <c r="L15" s="4"/>
    </row>
    <row r="16" spans="1:12" x14ac:dyDescent="0.3">
      <c r="A16" s="3" t="s">
        <v>23</v>
      </c>
      <c r="B16" s="7">
        <f>RTD("cqg.rtd", ,"ContractData", A16, "LastTrade",, "T")</f>
        <v>133.80000000000001</v>
      </c>
      <c r="C16" s="7">
        <f>RTD("cqg.rtd", ,"ContractData", A16, "NetLastTradeToday",, "T")</f>
        <v>0.13</v>
      </c>
      <c r="D16" s="5">
        <f>IFERROR(RTD("cqg.rtd",,"ContractData",A16,"PerCentNetLastTrade",,"T")/100,"")</f>
        <v>9.7254432557791575E-4</v>
      </c>
      <c r="E16" s="7">
        <f>RTD("cqg.rtd", ,"ContractData", A16, "Open",, "T")</f>
        <v>133.28</v>
      </c>
      <c r="F16" s="7">
        <f>RTD("cqg.rtd", ,"ContractData", A16, "High",, "T")</f>
        <v>133.84</v>
      </c>
      <c r="G16" s="7">
        <f>RTD("cqg.rtd", ,"ContractData", A16, "Low",, "T")</f>
        <v>131.78</v>
      </c>
      <c r="H16" s="4" t="str">
        <f>RTD("cqg.rtd", ,"ContractData",A16, "LongDescription",, "T")</f>
        <v>Health Care Select Sector SPDR</v>
      </c>
      <c r="I16" s="4"/>
      <c r="J16" s="4"/>
      <c r="K16" s="4"/>
      <c r="L16" s="4"/>
    </row>
    <row r="17" spans="1:12" x14ac:dyDescent="0.3">
      <c r="A17" s="3" t="s">
        <v>18</v>
      </c>
      <c r="B17" s="7">
        <f>RTD("cqg.rtd", ,"ContractData", A17, "LastTrade",, "T")</f>
        <v>176.6</v>
      </c>
      <c r="C17" s="7">
        <f>RTD("cqg.rtd", ,"ContractData", A17, "NetLastTradeToday",, "T")</f>
        <v>0.78</v>
      </c>
      <c r="D17" s="5">
        <f>IFERROR(RTD("cqg.rtd",,"ContractData",A17,"PerCentNetLastTrade",,"T")/100,"")</f>
        <v>4.4363553634398818E-3</v>
      </c>
      <c r="E17" s="7">
        <f>RTD("cqg.rtd", ,"ContractData", A17, "Open",, "T")</f>
        <v>174.28</v>
      </c>
      <c r="F17" s="7">
        <f>RTD("cqg.rtd", ,"ContractData", A17, "High",, "T")</f>
        <v>176.61</v>
      </c>
      <c r="G17" s="7">
        <f>RTD("cqg.rtd", ,"ContractData", A17, "Low",, "T")</f>
        <v>173.24</v>
      </c>
      <c r="H17" s="4" t="str">
        <f>RTD("cqg.rtd", ,"ContractData",A17, "LongDescription",, "T")</f>
        <v>Consumer Discretionary Select SectorSPDR</v>
      </c>
      <c r="I17" s="4"/>
      <c r="J17" s="4"/>
      <c r="K17" s="4"/>
      <c r="L17" s="4"/>
    </row>
    <row r="18" spans="1:12" x14ac:dyDescent="0.3">
      <c r="A18" s="3" t="s">
        <v>11</v>
      </c>
      <c r="B18" s="7">
        <f>RTD("cqg.rtd", ,"ContractData", A18, "LastTrade",, "T")</f>
        <v>86.42</v>
      </c>
      <c r="C18" s="7">
        <f>RTD("cqg.rtd", ,"ContractData", A18, "NetLastTradeToday",, "T")</f>
        <v>-0.04</v>
      </c>
      <c r="D18" s="5">
        <f>IFERROR(RTD("cqg.rtd",,"ContractData",A18,"PerCentNetLastTrade",,"T")/100,"")</f>
        <v>-4.6264168401572987E-4</v>
      </c>
      <c r="E18" s="7">
        <f>RTD("cqg.rtd", ,"ContractData", A18, "Open",, "T")</f>
        <v>85.5</v>
      </c>
      <c r="F18" s="7">
        <f>RTD("cqg.rtd", ,"ContractData", A18, "High",, "T")</f>
        <v>86.5</v>
      </c>
      <c r="G18" s="7">
        <f>RTD("cqg.rtd", ,"ContractData", A18, "Low",, "T")</f>
        <v>85.320000000000007</v>
      </c>
      <c r="H18" s="4" t="str">
        <f>RTD("cqg.rtd", ,"ContractData",A18, "LongDescription",, "T")</f>
        <v>SPDR S&amp;P Telecom ETF</v>
      </c>
      <c r="I18" s="4"/>
      <c r="J18" s="4"/>
      <c r="K18" s="4"/>
      <c r="L18" s="4"/>
    </row>
  </sheetData>
  <sortState ref="J23:J29">
    <sortCondition ref="J23"/>
  </sortState>
  <mergeCells count="5">
    <mergeCell ref="H1:J2"/>
    <mergeCell ref="G1:G2"/>
    <mergeCell ref="F1:F2"/>
    <mergeCell ref="E1:E2"/>
    <mergeCell ref="A1:A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7"/>
  <sheetViews>
    <sheetView workbookViewId="0">
      <selection activeCell="K6" sqref="K6"/>
    </sheetView>
  </sheetViews>
  <sheetFormatPr defaultRowHeight="17.25" x14ac:dyDescent="0.3"/>
  <cols>
    <col min="1" max="1" width="11.21875" customWidth="1"/>
    <col min="2" max="3" width="8.88671875" style="20"/>
    <col min="5" max="7" width="8.88671875" style="20"/>
    <col min="11" max="11" width="29.44140625" customWidth="1"/>
    <col min="12" max="12" width="10.44140625" customWidth="1"/>
    <col min="13" max="13" width="8.88671875" customWidth="1"/>
  </cols>
  <sheetData>
    <row r="1" spans="1:18" x14ac:dyDescent="0.3">
      <c r="A1" s="16" t="s">
        <v>532</v>
      </c>
      <c r="B1" s="19" t="s">
        <v>2</v>
      </c>
      <c r="C1" s="19" t="s">
        <v>3</v>
      </c>
      <c r="D1" s="2" t="s">
        <v>5</v>
      </c>
      <c r="E1" s="21" t="s">
        <v>6</v>
      </c>
      <c r="F1" s="21" t="s">
        <v>7</v>
      </c>
      <c r="G1" s="21" t="s">
        <v>8</v>
      </c>
      <c r="H1" s="13" t="s">
        <v>9</v>
      </c>
      <c r="I1" s="13"/>
      <c r="J1" s="13"/>
      <c r="K1" s="12" t="s">
        <v>531</v>
      </c>
      <c r="L1" s="2" t="s">
        <v>330</v>
      </c>
      <c r="M1" s="2" t="s">
        <v>2</v>
      </c>
      <c r="N1" s="2" t="s">
        <v>3</v>
      </c>
      <c r="O1" s="2" t="s">
        <v>5</v>
      </c>
      <c r="P1" s="13" t="s">
        <v>6</v>
      </c>
      <c r="Q1" s="13" t="s">
        <v>7</v>
      </c>
      <c r="R1" s="13" t="s">
        <v>8</v>
      </c>
    </row>
    <row r="2" spans="1:18" x14ac:dyDescent="0.3">
      <c r="A2" s="17"/>
      <c r="B2" s="19" t="s">
        <v>1</v>
      </c>
      <c r="C2" s="19" t="s">
        <v>4</v>
      </c>
      <c r="D2" s="2" t="s">
        <v>4</v>
      </c>
      <c r="E2" s="22"/>
      <c r="F2" s="22"/>
      <c r="G2" s="21"/>
      <c r="H2" s="13"/>
      <c r="I2" s="13"/>
      <c r="J2" s="13"/>
      <c r="K2" s="13" t="s">
        <v>9</v>
      </c>
      <c r="L2" s="13"/>
      <c r="M2" s="2" t="s">
        <v>1</v>
      </c>
      <c r="N2" s="2" t="s">
        <v>4</v>
      </c>
      <c r="O2" s="2" t="s">
        <v>4</v>
      </c>
      <c r="P2" s="18"/>
      <c r="Q2" s="18"/>
      <c r="R2" s="13"/>
    </row>
    <row r="3" spans="1:18" x14ac:dyDescent="0.3">
      <c r="A3" s="6" t="s">
        <v>26</v>
      </c>
      <c r="B3" s="7">
        <f>RTD("cqg.rtd", ,"ContractData", A3, "LastTrade",, "T")</f>
        <v>120.59</v>
      </c>
      <c r="C3" s="7">
        <f>RTD("cqg.rtd", ,"ContractData", A3, "NetLastTradeToday",, "T")</f>
        <v>-0.73</v>
      </c>
      <c r="D3" s="5">
        <f>IFERROR(RTD("cqg.rtd",,"ContractData",A3,"PerCentNetLastTrade",,"T")/100,"")</f>
        <v>-6.0171447411803492E-3</v>
      </c>
      <c r="E3" s="7">
        <f>RTD("cqg.rtd", ,"ContractData", A3, "Open",, "T")</f>
        <v>119.53</v>
      </c>
      <c r="F3" s="7">
        <f>RTD("cqg.rtd", ,"ContractData", A3, "High",, "T")</f>
        <v>120.7</v>
      </c>
      <c r="G3" s="7">
        <f>RTD("cqg.rtd", ,"ContractData", A3, "Low",, "T")</f>
        <v>118.23</v>
      </c>
      <c r="H3" s="4" t="str">
        <f>RTD("cqg.rtd", ,"ContractData",A3, "LongDescription",, "T")</f>
        <v>Agilent Technologies</v>
      </c>
      <c r="I3" s="4"/>
      <c r="J3" s="4"/>
      <c r="K3" s="14" t="str">
        <f>IFERROR(VLOOKUP(L1,A3:H507,8,FALSE),"Not Found")</f>
        <v>3M Company</v>
      </c>
      <c r="L3" s="15"/>
      <c r="M3" s="23">
        <f>IF(K3="Not Found","",VLOOKUP(L1,A3:H507,2,FALSE))</f>
        <v>147.89000000000001</v>
      </c>
      <c r="N3" s="10">
        <f>IF(K3="Not Found","",VLOOKUP(L1,A3:H507,3,FALSE))</f>
        <v>-1.28</v>
      </c>
      <c r="O3" s="11">
        <f>IF(K3="Not Found","",VLOOKUP(L1,A3:H507,4,FALSE))</f>
        <v>-8.5808138365623104E-3</v>
      </c>
      <c r="P3" s="19">
        <f>IF(K3="Not Found","",VLOOKUP(L1,A3:H507,5,FALSE))</f>
        <v>148.71</v>
      </c>
      <c r="Q3" s="19">
        <f>IF(K3="Not Found","",VLOOKUP(L1,A3:H507,6,FALSE))</f>
        <v>148.91</v>
      </c>
      <c r="R3" s="19">
        <f>IF(K3="Not Found","",VLOOKUP(L1,A3:H507,7,FALSE))</f>
        <v>145.88</v>
      </c>
    </row>
    <row r="4" spans="1:18" x14ac:dyDescent="0.3">
      <c r="A4" s="6" t="s">
        <v>27</v>
      </c>
      <c r="B4" s="7">
        <f>RTD("cqg.rtd", ,"ContractData", A4, "LastTrade",, "T")</f>
        <v>20.04</v>
      </c>
      <c r="C4" s="7">
        <f>RTD("cqg.rtd", ,"ContractData", A4, "NetLastTradeToday",, "T")</f>
        <v>-0.14000000000000001</v>
      </c>
      <c r="D4" s="5">
        <f>IFERROR(RTD("cqg.rtd",,"ContractData",A4,"PerCentNetLastTrade",,"T")/100,"")</f>
        <v>-6.9375619425173438E-3</v>
      </c>
      <c r="E4" s="7">
        <f>RTD("cqg.rtd", ,"ContractData", A4, "Open",, "T")</f>
        <v>19.97</v>
      </c>
      <c r="F4" s="7">
        <f>RTD("cqg.rtd", ,"ContractData", A4, "High",, "T")</f>
        <v>20.150000000000002</v>
      </c>
      <c r="G4" s="7">
        <f>RTD("cqg.rtd", ,"ContractData", A4, "Low",, "T")</f>
        <v>19.48</v>
      </c>
      <c r="H4" s="4" t="str">
        <f>RTD("cqg.rtd", ,"ContractData",A4, "LongDescription",, "T")</f>
        <v>American Airlines Group Inc.</v>
      </c>
      <c r="I4" s="4"/>
      <c r="J4" s="4"/>
      <c r="M4" s="8"/>
      <c r="N4" s="9"/>
    </row>
    <row r="5" spans="1:18" x14ac:dyDescent="0.3">
      <c r="A5" s="6" t="s">
        <v>28</v>
      </c>
      <c r="B5" s="7">
        <f>RTD("cqg.rtd", ,"ContractData", A5, "LastTrade",, "T")</f>
        <v>222.70000000000002</v>
      </c>
      <c r="C5" s="7">
        <f>RTD("cqg.rtd", ,"ContractData", A5, "NetLastTradeToday",, "T")</f>
        <v>4.3100000000000005</v>
      </c>
      <c r="D5" s="5">
        <f>IFERROR(RTD("cqg.rtd",,"ContractData",A5,"PerCentNetLastTrade",,"T")/100,"")</f>
        <v>1.9735335867026877E-2</v>
      </c>
      <c r="E5" s="7">
        <f>RTD("cqg.rtd", ,"ContractData", A5, "Open",, "T")</f>
        <v>217.73000000000002</v>
      </c>
      <c r="F5" s="7">
        <f>RTD("cqg.rtd", ,"ContractData", A5, "High",, "T")</f>
        <v>223.15</v>
      </c>
      <c r="G5" s="7">
        <f>RTD("cqg.rtd", ,"ContractData", A5, "Low",, "T")</f>
        <v>216.63</v>
      </c>
      <c r="H5" s="4" t="str">
        <f>RTD("cqg.rtd", ,"ContractData",A5, "LongDescription",, "T")</f>
        <v>Advance Auto Parts Inc</v>
      </c>
      <c r="I5" s="4"/>
      <c r="J5" s="4"/>
      <c r="M5" s="8"/>
      <c r="N5" s="9"/>
    </row>
    <row r="6" spans="1:18" x14ac:dyDescent="0.3">
      <c r="A6" s="6" t="s">
        <v>29</v>
      </c>
      <c r="B6" s="7">
        <f>RTD("cqg.rtd", ,"ContractData", A6, "LastTrade",, "T")</f>
        <v>161</v>
      </c>
      <c r="C6" s="7">
        <f>RTD("cqg.rtd", ,"ContractData", A6, "NetLastTradeToday",, "T")</f>
        <v>-0.79</v>
      </c>
      <c r="D6" s="5">
        <f>IFERROR(RTD("cqg.rtd",,"ContractData",A6,"PerCentNetLastTrade",,"T")/100,"")</f>
        <v>-4.8828728598800915E-3</v>
      </c>
      <c r="E6" s="7">
        <f>RTD("cqg.rtd", ,"ContractData", A6, "Open",, "T")</f>
        <v>161.12</v>
      </c>
      <c r="F6" s="7">
        <f>RTD("cqg.rtd", ,"ContractData", A6, "High",, "T")</f>
        <v>161.78</v>
      </c>
      <c r="G6" s="7">
        <f>RTD("cqg.rtd", ,"ContractData", A6, "Low",, "T")</f>
        <v>158.46</v>
      </c>
      <c r="H6" s="4" t="str">
        <f>RTD("cqg.rtd", ,"ContractData",A6, "LongDescription",, "T")</f>
        <v>Apple Inc</v>
      </c>
      <c r="I6" s="4"/>
      <c r="J6" s="4"/>
      <c r="M6" s="8"/>
      <c r="N6" s="9"/>
    </row>
    <row r="7" spans="1:18" x14ac:dyDescent="0.3">
      <c r="A7" s="6" t="s">
        <v>30</v>
      </c>
      <c r="B7" s="7">
        <f>RTD("cqg.rtd", ,"ContractData", A7, "LastTrade",, "T")</f>
        <v>155.15</v>
      </c>
      <c r="C7" s="7">
        <f>RTD("cqg.rtd", ,"ContractData", A7, "NetLastTradeToday",, "T")</f>
        <v>0.16</v>
      </c>
      <c r="D7" s="5">
        <f>IFERROR(RTD("cqg.rtd",,"ContractData",A7,"PerCentNetLastTrade",,"T")/100,"")</f>
        <v>1.0323246661074908E-3</v>
      </c>
      <c r="E7" s="7">
        <f>RTD("cqg.rtd", ,"ContractData", A7, "Open",, "T")</f>
        <v>154.84</v>
      </c>
      <c r="F7" s="7">
        <f>RTD("cqg.rtd", ,"ContractData", A7, "High",, "T")</f>
        <v>155.20000000000002</v>
      </c>
      <c r="G7" s="7">
        <f>RTD("cqg.rtd", ,"ContractData", A7, "Low",, "T")</f>
        <v>152.84</v>
      </c>
      <c r="H7" s="4" t="str">
        <f>RTD("cqg.rtd", ,"ContractData",A7, "LongDescription",, "T")</f>
        <v>AbbVie Inc.</v>
      </c>
      <c r="I7" s="4"/>
      <c r="J7" s="4"/>
      <c r="M7" s="8"/>
      <c r="N7" s="9"/>
    </row>
    <row r="8" spans="1:18" x14ac:dyDescent="0.3">
      <c r="A8" s="6" t="s">
        <v>31</v>
      </c>
      <c r="B8" s="7">
        <f>RTD("cqg.rtd", ,"ContractData", A8, "LastTrade",, "T")</f>
        <v>157.55000000000001</v>
      </c>
      <c r="C8" s="7">
        <f>RTD("cqg.rtd", ,"ContractData", A8, "NetLastTradeToday",, "T")</f>
        <v>-1.45</v>
      </c>
      <c r="D8" s="5">
        <f>IFERROR(RTD("cqg.rtd",,"ContractData",A8,"PerCentNetLastTrade",,"T")/100,"")</f>
        <v>-9.1194968553459117E-3</v>
      </c>
      <c r="E8" s="7">
        <f>RTD("cqg.rtd", ,"ContractData", A8, "Open",, "T")</f>
        <v>158.36000000000001</v>
      </c>
      <c r="F8" s="7">
        <f>RTD("cqg.rtd", ,"ContractData", A8, "High",, "T")</f>
        <v>158.65</v>
      </c>
      <c r="G8" s="7">
        <f>RTD("cqg.rtd", ,"ContractData", A8, "Low",, "T")</f>
        <v>155.44</v>
      </c>
      <c r="H8" s="4" t="str">
        <f>RTD("cqg.rtd", ,"ContractData",A8, "LongDescription",, "T")</f>
        <v>AmerisourceBergen Corp</v>
      </c>
      <c r="I8" s="4"/>
      <c r="J8" s="4"/>
      <c r="M8" s="8"/>
      <c r="N8" s="9"/>
    </row>
    <row r="9" spans="1:18" x14ac:dyDescent="0.3">
      <c r="A9" s="6" t="s">
        <v>32</v>
      </c>
      <c r="B9" s="7">
        <f>RTD("cqg.rtd", ,"ContractData", A9, "LastTrade",, "T")</f>
        <v>300.48</v>
      </c>
      <c r="C9" s="7">
        <f>RTD("cqg.rtd", ,"ContractData", A9, "NetLastTradeToday",, "T")</f>
        <v>4.6500000000000004</v>
      </c>
      <c r="D9" s="5">
        <f>IFERROR(RTD("cqg.rtd",,"ContractData",A9,"PerCentNetLastTrade",,"T")/100,"")</f>
        <v>1.5718486968867254E-2</v>
      </c>
      <c r="E9" s="7">
        <f>RTD("cqg.rtd", ,"ContractData", A9, "Open",, "T")</f>
        <v>297.10000000000002</v>
      </c>
      <c r="F9" s="7">
        <f>RTD("cqg.rtd", ,"ContractData", A9, "High",, "T")</f>
        <v>300.53000000000003</v>
      </c>
      <c r="G9" s="7">
        <f>RTD("cqg.rtd", ,"ContractData", A9, "Low",, "T")</f>
        <v>294.02</v>
      </c>
      <c r="H9" s="4" t="str">
        <f>RTD("cqg.rtd", ,"ContractData",A9, "LongDescription",, "T")</f>
        <v>ABIOMED Inc</v>
      </c>
      <c r="I9" s="4"/>
      <c r="J9" s="4"/>
      <c r="M9" s="8"/>
      <c r="N9" s="9"/>
    </row>
    <row r="10" spans="1:18" x14ac:dyDescent="0.3">
      <c r="A10" s="6" t="s">
        <v>33</v>
      </c>
      <c r="B10" s="7">
        <f>RTD("cqg.rtd", ,"ContractData", A10, "LastTrade",, "T")</f>
        <v>118.91</v>
      </c>
      <c r="C10" s="7">
        <f>RTD("cqg.rtd", ,"ContractData", A10, "NetLastTradeToday",, "T")</f>
        <v>-0.73</v>
      </c>
      <c r="D10" s="5">
        <f>IFERROR(RTD("cqg.rtd",,"ContractData",A10,"PerCentNetLastTrade",,"T")/100,"")</f>
        <v>-6.1016382480775658E-3</v>
      </c>
      <c r="E10" s="7">
        <f>RTD("cqg.rtd", ,"ContractData", A10, "Open",, "T")</f>
        <v>119.16</v>
      </c>
      <c r="F10" s="7">
        <f>RTD("cqg.rtd", ,"ContractData", A10, "High",, "T")</f>
        <v>120.22</v>
      </c>
      <c r="G10" s="7">
        <f>RTD("cqg.rtd", ,"ContractData", A10, "Low",, "T")</f>
        <v>117.84</v>
      </c>
      <c r="H10" s="4" t="str">
        <f>RTD("cqg.rtd", ,"ContractData",A10, "LongDescription",, "T")</f>
        <v>Abbott Laboratories</v>
      </c>
      <c r="I10" s="4"/>
      <c r="J10" s="4"/>
      <c r="K10" s="8"/>
      <c r="L10" s="9"/>
      <c r="M10" s="8"/>
      <c r="N10" s="9"/>
    </row>
    <row r="11" spans="1:18" x14ac:dyDescent="0.3">
      <c r="A11" s="6" t="s">
        <v>34</v>
      </c>
      <c r="B11" s="7">
        <f>RTD("cqg.rtd", ,"ContractData", A11, "LastTrade",, "T")</f>
        <v>313.93</v>
      </c>
      <c r="C11" s="7">
        <f>RTD("cqg.rtd", ,"ContractData", A11, "NetLastTradeToday",, "T")</f>
        <v>3.13</v>
      </c>
      <c r="D11" s="5">
        <f>IFERROR(RTD("cqg.rtd",,"ContractData",A11,"PerCentNetLastTrade",,"T")/100,"")</f>
        <v>1.0070785070785071E-2</v>
      </c>
      <c r="E11" s="7">
        <f>RTD("cqg.rtd", ,"ContractData", A11, "Open",, "T")</f>
        <v>309.39</v>
      </c>
      <c r="F11" s="7">
        <f>RTD("cqg.rtd", ,"ContractData", A11, "High",, "T")</f>
        <v>314.07</v>
      </c>
      <c r="G11" s="7">
        <f>RTD("cqg.rtd", ,"ContractData", A11, "Low",, "T")</f>
        <v>306.24</v>
      </c>
      <c r="H11" s="4" t="str">
        <f>RTD("cqg.rtd", ,"ContractData",A11, "LongDescription",, "T")</f>
        <v>Accenture PLC Ireland</v>
      </c>
      <c r="I11" s="4"/>
      <c r="J11" s="4"/>
      <c r="M11" s="8"/>
      <c r="N11" s="9"/>
    </row>
    <row r="12" spans="1:18" x14ac:dyDescent="0.3">
      <c r="A12" s="6" t="s">
        <v>35</v>
      </c>
      <c r="B12" s="7">
        <f>RTD("cqg.rtd", ,"ContractData", A12, "LastTrade",, "T")</f>
        <v>410.6</v>
      </c>
      <c r="C12" s="7">
        <f>RTD("cqg.rtd", ,"ContractData", A12, "NetLastTradeToday",, "T")</f>
        <v>1.93</v>
      </c>
      <c r="D12" s="5">
        <f>IFERROR(RTD("cqg.rtd",,"ContractData",A12,"PerCentNetLastTrade",,"T")/100,"")</f>
        <v>4.7226368463552494E-3</v>
      </c>
      <c r="E12" s="7">
        <f>RTD("cqg.rtd", ,"ContractData", A12, "Open",, "T")</f>
        <v>405.7</v>
      </c>
      <c r="F12" s="7">
        <f>RTD("cqg.rtd", ,"ContractData", A12, "High",, "T")</f>
        <v>410.94</v>
      </c>
      <c r="G12" s="7">
        <f>RTD("cqg.rtd", ,"ContractData", A12, "Low",, "T")</f>
        <v>401.67</v>
      </c>
      <c r="H12" s="4" t="str">
        <f>RTD("cqg.rtd", ,"ContractData",A12, "LongDescription",, "T")</f>
        <v>Adobe Inc.</v>
      </c>
      <c r="I12" s="4"/>
      <c r="J12" s="4"/>
      <c r="M12" s="8"/>
      <c r="N12" s="9"/>
    </row>
    <row r="13" spans="1:18" x14ac:dyDescent="0.3">
      <c r="A13" s="6" t="s">
        <v>36</v>
      </c>
      <c r="B13" s="7">
        <f>RTD("cqg.rtd", ,"ContractData", A13, "LastTrade",, "T")</f>
        <v>157.94</v>
      </c>
      <c r="C13" s="7">
        <f>RTD("cqg.rtd", ,"ContractData", A13, "NetLastTradeToday",, "T")</f>
        <v>2.69</v>
      </c>
      <c r="D13" s="5">
        <f>IFERROR(RTD("cqg.rtd",,"ContractData",A13,"PerCentNetLastTrade",,"T")/100,"")</f>
        <v>1.7326892109500804E-2</v>
      </c>
      <c r="E13" s="7">
        <f>RTD("cqg.rtd", ,"ContractData", A13, "Open",, "T")</f>
        <v>154.19</v>
      </c>
      <c r="F13" s="7">
        <f>RTD("cqg.rtd", ,"ContractData", A13, "High",, "T")</f>
        <v>158.15</v>
      </c>
      <c r="G13" s="7">
        <f>RTD("cqg.rtd", ,"ContractData", A13, "Low",, "T")</f>
        <v>153.76</v>
      </c>
      <c r="H13" s="4" t="str">
        <f>RTD("cqg.rtd", ,"ContractData",A13, "LongDescription",, "T")</f>
        <v>Analog Devices Inc</v>
      </c>
      <c r="I13" s="4"/>
      <c r="J13" s="4"/>
      <c r="M13" s="8"/>
      <c r="N13" s="9"/>
    </row>
    <row r="14" spans="1:18" x14ac:dyDescent="0.3">
      <c r="A14" s="6" t="s">
        <v>37</v>
      </c>
      <c r="B14" s="7">
        <f>RTD("cqg.rtd", ,"ContractData", A14, "LastTrade",, "T")</f>
        <v>90.67</v>
      </c>
      <c r="C14" s="7">
        <f>RTD("cqg.rtd", ,"ContractData", A14, "NetLastTradeToday",, "T")</f>
        <v>-1.51</v>
      </c>
      <c r="D14" s="5">
        <f>IFERROR(RTD("cqg.rtd",,"ContractData",A14,"PerCentNetLastTrade",,"T")/100,"")</f>
        <v>-1.6380993707962681E-2</v>
      </c>
      <c r="E14" s="7">
        <f>RTD("cqg.rtd", ,"ContractData", A14, "Open",, "T")</f>
        <v>91.5</v>
      </c>
      <c r="F14" s="7">
        <f>RTD("cqg.rtd", ,"ContractData", A14, "High",, "T")</f>
        <v>91.75</v>
      </c>
      <c r="G14" s="7">
        <f>RTD("cqg.rtd", ,"ContractData", A14, "Low",, "T")</f>
        <v>88.76</v>
      </c>
      <c r="H14" s="4" t="str">
        <f>RTD("cqg.rtd", ,"ContractData",A14, "LongDescription",, "T")</f>
        <v>Archer-Daniels-Midland</v>
      </c>
      <c r="I14" s="4"/>
      <c r="J14" s="4"/>
      <c r="M14" s="8"/>
      <c r="N14" s="9"/>
    </row>
    <row r="15" spans="1:18" x14ac:dyDescent="0.3">
      <c r="A15" s="6" t="s">
        <v>38</v>
      </c>
      <c r="B15" s="7">
        <f>RTD("cqg.rtd", ,"ContractData", A15, "LastTrade",, "T")</f>
        <v>225.89000000000001</v>
      </c>
      <c r="C15" s="7">
        <f>RTD("cqg.rtd", ,"ContractData", A15, "NetLastTradeToday",, "T")</f>
        <v>2.37</v>
      </c>
      <c r="D15" s="5">
        <f>IFERROR(RTD("cqg.rtd",,"ContractData",A15,"PerCentNetLastTrade",,"T")/100,"")</f>
        <v>1.0603078024337867E-2</v>
      </c>
      <c r="E15" s="7">
        <f>RTD("cqg.rtd", ,"ContractData", A15, "Open",, "T")</f>
        <v>223.17000000000002</v>
      </c>
      <c r="F15" s="7">
        <f>RTD("cqg.rtd", ,"ContractData", A15, "High",, "T")</f>
        <v>225.89000000000001</v>
      </c>
      <c r="G15" s="7">
        <f>RTD("cqg.rtd", ,"ContractData", A15, "Low",, "T")</f>
        <v>221.71</v>
      </c>
      <c r="H15" s="4" t="str">
        <f>RTD("cqg.rtd", ,"ContractData",A15, "LongDescription",, "T")</f>
        <v>Auto Data Processing Inc</v>
      </c>
      <c r="I15" s="4"/>
      <c r="J15" s="4"/>
      <c r="M15" s="8"/>
      <c r="N15" s="9"/>
    </row>
    <row r="16" spans="1:18" x14ac:dyDescent="0.3">
      <c r="A16" s="6" t="s">
        <v>39</v>
      </c>
      <c r="B16" s="7">
        <f>RTD("cqg.rtd", ,"ContractData", A16, "LastTrade",, "T")</f>
        <v>190.83</v>
      </c>
      <c r="C16" s="7">
        <f>RTD("cqg.rtd", ,"ContractData", A16, "NetLastTradeToday",, "T")</f>
        <v>3.52</v>
      </c>
      <c r="D16" s="5">
        <f>IFERROR(RTD("cqg.rtd",,"ContractData",A16,"PerCentNetLastTrade",,"T")/100,"")</f>
        <v>1.8792376274624954E-2</v>
      </c>
      <c r="E16" s="7">
        <f>RTD("cqg.rtd", ,"ContractData", A16, "Open",, "T")</f>
        <v>186.65</v>
      </c>
      <c r="F16" s="7">
        <f>RTD("cqg.rtd", ,"ContractData", A16, "High",, "T")</f>
        <v>190.85</v>
      </c>
      <c r="G16" s="7">
        <f>RTD("cqg.rtd", ,"ContractData", A16, "Low",, "T")</f>
        <v>185.54</v>
      </c>
      <c r="H16" s="4" t="str">
        <f>RTD("cqg.rtd", ,"ContractData",A16, "LongDescription",, "T")</f>
        <v>Autodesk Inc</v>
      </c>
      <c r="I16" s="4"/>
      <c r="J16" s="4"/>
      <c r="M16" s="8"/>
      <c r="N16" s="9"/>
    </row>
    <row r="17" spans="1:14" x14ac:dyDescent="0.3">
      <c r="A17" s="6" t="s">
        <v>40</v>
      </c>
      <c r="B17" s="7">
        <f>RTD("cqg.rtd", ,"ContractData", A17, "LastTrade",, "T")</f>
        <v>95.61</v>
      </c>
      <c r="C17" s="7">
        <f>RTD("cqg.rtd", ,"ContractData", A17, "NetLastTradeToday",, "T")</f>
        <v>-1.27</v>
      </c>
      <c r="D17" s="5">
        <f>IFERROR(RTD("cqg.rtd",,"ContractData",A17,"PerCentNetLastTrade",,"T")/100,"")</f>
        <v>-1.3109000825763833E-2</v>
      </c>
      <c r="E17" s="7">
        <f>RTD("cqg.rtd", ,"ContractData", A17, "Open",, "T")</f>
        <v>97.12</v>
      </c>
      <c r="F17" s="7">
        <f>RTD("cqg.rtd", ,"ContractData", A17, "High",, "T")</f>
        <v>97.460000000000008</v>
      </c>
      <c r="G17" s="7">
        <f>RTD("cqg.rtd", ,"ContractData", A17, "Low",, "T")</f>
        <v>94.84</v>
      </c>
      <c r="H17" s="4" t="str">
        <f>RTD("cqg.rtd", ,"ContractData",A17, "LongDescription",, "T")</f>
        <v>Ameren Corp</v>
      </c>
      <c r="I17" s="4"/>
      <c r="J17" s="4"/>
      <c r="M17" s="8"/>
      <c r="N17" s="9"/>
    </row>
    <row r="18" spans="1:14" x14ac:dyDescent="0.3">
      <c r="A18" s="6" t="s">
        <v>41</v>
      </c>
      <c r="B18" s="7">
        <f>RTD("cqg.rtd", ,"ContractData", A18, "LastTrade",, "T")</f>
        <v>99.94</v>
      </c>
      <c r="C18" s="7">
        <f>RTD("cqg.rtd", ,"ContractData", A18, "NetLastTradeToday",, "T")</f>
        <v>-0.31</v>
      </c>
      <c r="D18" s="5">
        <f>IFERROR(RTD("cqg.rtd",,"ContractData",A18,"PerCentNetLastTrade",,"T")/100,"")</f>
        <v>-3.0922693266832919E-3</v>
      </c>
      <c r="E18" s="7">
        <f>RTD("cqg.rtd", ,"ContractData", A18, "Open",, "T")</f>
        <v>100.49000000000001</v>
      </c>
      <c r="F18" s="7">
        <f>RTD("cqg.rtd", ,"ContractData", A18, "High",, "T")</f>
        <v>100.74000000000001</v>
      </c>
      <c r="G18" s="7">
        <f>RTD("cqg.rtd", ,"ContractData", A18, "Low",, "T")</f>
        <v>98.53</v>
      </c>
      <c r="H18" s="4" t="str">
        <f>RTD("cqg.rtd", ,"ContractData",A18, "LongDescription",, "T")</f>
        <v>American Electric Power Company, Inc.</v>
      </c>
      <c r="I18" s="4"/>
      <c r="J18" s="4"/>
      <c r="M18" s="8"/>
      <c r="N18" s="9"/>
    </row>
    <row r="19" spans="1:14" x14ac:dyDescent="0.3">
      <c r="A19" s="6" t="s">
        <v>42</v>
      </c>
      <c r="B19" s="7">
        <f>RTD("cqg.rtd", ,"ContractData", A19, "LastTrade",, "T")</f>
        <v>22.12</v>
      </c>
      <c r="C19" s="7">
        <f>RTD("cqg.rtd", ,"ContractData", A19, "NetLastTradeToday",, "T")</f>
        <v>-0.37</v>
      </c>
      <c r="D19" s="5">
        <f>IFERROR(RTD("cqg.rtd",,"ContractData",A19,"PerCentNetLastTrade",,"T")/100,"")</f>
        <v>-1.6451756336149398E-2</v>
      </c>
      <c r="E19" s="7">
        <f>RTD("cqg.rtd", ,"ContractData", A19, "Open",, "T")</f>
        <v>22.42</v>
      </c>
      <c r="F19" s="7">
        <f>RTD("cqg.rtd", ,"ContractData", A19, "High",, "T")</f>
        <v>22.48</v>
      </c>
      <c r="G19" s="7">
        <f>RTD("cqg.rtd", ,"ContractData", A19, "Low",, "T")</f>
        <v>21.7</v>
      </c>
      <c r="H19" s="4" t="str">
        <f>RTD("cqg.rtd", ,"ContractData",A19, "LongDescription",, "T")</f>
        <v>AES Corp</v>
      </c>
      <c r="I19" s="4"/>
      <c r="J19" s="4"/>
      <c r="M19" s="8"/>
      <c r="N19" s="9"/>
    </row>
    <row r="20" spans="1:14" x14ac:dyDescent="0.3">
      <c r="A20" s="6" t="s">
        <v>43</v>
      </c>
      <c r="B20" s="7">
        <f>RTD("cqg.rtd", ,"ContractData", A20, "LastTrade",, "T")</f>
        <v>61.870000000000005</v>
      </c>
      <c r="C20" s="7">
        <f>RTD("cqg.rtd", ,"ContractData", A20, "NetLastTradeToday",, "T")</f>
        <v>-1.5</v>
      </c>
      <c r="D20" s="5">
        <f>IFERROR(RTD("cqg.rtd",,"ContractData",A20,"PerCentNetLastTrade",,"T")/100,"")</f>
        <v>-2.3670506548840144E-2</v>
      </c>
      <c r="E20" s="7">
        <f>RTD("cqg.rtd", ,"ContractData", A20, "Open",, "T")</f>
        <v>62.7</v>
      </c>
      <c r="F20" s="7">
        <f>RTD("cqg.rtd", ,"ContractData", A20, "High",, "T")</f>
        <v>62.800000000000004</v>
      </c>
      <c r="G20" s="7">
        <f>RTD("cqg.rtd", ,"ContractData", A20, "Low",, "T")</f>
        <v>60.84</v>
      </c>
      <c r="H20" s="4" t="str">
        <f>RTD("cqg.rtd", ,"ContractData",A20, "LongDescription",, "T")</f>
        <v>AFLAC Inc</v>
      </c>
      <c r="I20" s="4"/>
      <c r="J20" s="4"/>
      <c r="M20" s="8"/>
      <c r="N20" s="9"/>
    </row>
    <row r="21" spans="1:14" x14ac:dyDescent="0.3">
      <c r="A21" s="6" t="s">
        <v>44</v>
      </c>
      <c r="B21" s="7">
        <f>RTD("cqg.rtd", ,"ContractData", A21, "LastTrade",, "T")</f>
        <v>59.13</v>
      </c>
      <c r="C21" s="7">
        <f>RTD("cqg.rtd", ,"ContractData", A21, "NetLastTradeToday",, "T")</f>
        <v>-1.31</v>
      </c>
      <c r="D21" s="5">
        <f>IFERROR(RTD("cqg.rtd",,"ContractData",A21,"PerCentNetLastTrade",,"T")/100,"")</f>
        <v>-2.167438782263402E-2</v>
      </c>
      <c r="E21" s="7">
        <f>RTD("cqg.rtd", ,"ContractData", A21, "Open",, "T")</f>
        <v>60.01</v>
      </c>
      <c r="F21" s="7">
        <f>RTD("cqg.rtd", ,"ContractData", A21, "High",, "T")</f>
        <v>60.01</v>
      </c>
      <c r="G21" s="7">
        <f>RTD("cqg.rtd", ,"ContractData", A21, "Low",, "T")</f>
        <v>57.9</v>
      </c>
      <c r="H21" s="4" t="str">
        <f>RTD("cqg.rtd", ,"ContractData",A21, "LongDescription",, "T")</f>
        <v>American Intl Group Inc</v>
      </c>
      <c r="I21" s="4"/>
      <c r="J21" s="4"/>
      <c r="M21" s="8"/>
      <c r="N21" s="9"/>
    </row>
    <row r="22" spans="1:14" x14ac:dyDescent="0.3">
      <c r="A22" s="6" t="s">
        <v>45</v>
      </c>
      <c r="B22" s="7">
        <f>RTD("cqg.rtd", ,"ContractData", A22, "LastTrade",, "T")</f>
        <v>186.17000000000002</v>
      </c>
      <c r="C22" s="7">
        <f>RTD("cqg.rtd", ,"ContractData", A22, "NetLastTradeToday",, "T")</f>
        <v>-0.4</v>
      </c>
      <c r="D22" s="5">
        <f>IFERROR(RTD("cqg.rtd",,"ContractData",A22,"PerCentNetLastTrade",,"T")/100,"")</f>
        <v>-2.1439674116953424E-3</v>
      </c>
      <c r="E22" s="7">
        <f>RTD("cqg.rtd", ,"ContractData", A22, "Open",, "T")</f>
        <v>185.25</v>
      </c>
      <c r="F22" s="7">
        <f>RTD("cqg.rtd", ,"ContractData", A22, "High",, "T")</f>
        <v>186.22</v>
      </c>
      <c r="G22" s="7">
        <f>RTD("cqg.rtd", ,"ContractData", A22, "Low",, "T")</f>
        <v>182.44</v>
      </c>
      <c r="H22" s="4" t="str">
        <f>RTD("cqg.rtd", ,"ContractData",A22, "LongDescription",, "T")</f>
        <v>Assurant Inc</v>
      </c>
      <c r="I22" s="4"/>
      <c r="J22" s="4"/>
      <c r="M22" s="8"/>
      <c r="N22" s="9"/>
    </row>
    <row r="23" spans="1:14" x14ac:dyDescent="0.3">
      <c r="A23" s="6" t="s">
        <v>46</v>
      </c>
      <c r="B23" s="7">
        <f>RTD("cqg.rtd", ,"ContractData", A23, "LastTrade",, "T")</f>
        <v>177.15</v>
      </c>
      <c r="C23" s="7">
        <f>RTD("cqg.rtd", ,"ContractData", A23, "NetLastTradeToday",, "T")</f>
        <v>-0.88</v>
      </c>
      <c r="D23" s="5">
        <f>IFERROR(RTD("cqg.rtd",,"ContractData",A23,"PerCentNetLastTrade",,"T")/100,"")</f>
        <v>-4.9429871369993826E-3</v>
      </c>
      <c r="E23" s="7">
        <f>RTD("cqg.rtd", ,"ContractData", A23, "Open",, "T")</f>
        <v>177.4</v>
      </c>
      <c r="F23" s="7">
        <f>RTD("cqg.rtd", ,"ContractData", A23, "High",, "T")</f>
        <v>177.57</v>
      </c>
      <c r="G23" s="7">
        <f>RTD("cqg.rtd", ,"ContractData", A23, "Low",, "T")</f>
        <v>174.04</v>
      </c>
      <c r="H23" s="4" t="str">
        <f>RTD("cqg.rtd", ,"ContractData",A23, "LongDescription",, "T")</f>
        <v>Arthur J Gallagher Co</v>
      </c>
      <c r="I23" s="4"/>
      <c r="J23" s="4"/>
      <c r="M23" s="8"/>
      <c r="N23" s="9"/>
    </row>
    <row r="24" spans="1:14" x14ac:dyDescent="0.3">
      <c r="A24" s="6" t="s">
        <v>47</v>
      </c>
      <c r="B24" s="7">
        <f>RTD("cqg.rtd", ,"ContractData", A24, "LastTrade",, "T")</f>
        <v>118.16</v>
      </c>
      <c r="C24" s="7">
        <f>RTD("cqg.rtd", ,"ContractData", A24, "NetLastTradeToday",, "T")</f>
        <v>1.02</v>
      </c>
      <c r="D24" s="5">
        <f>IFERROR(RTD("cqg.rtd",,"ContractData",A24,"PerCentNetLastTrade",,"T")/100,"")</f>
        <v>8.707529451937852E-3</v>
      </c>
      <c r="E24" s="7">
        <f>RTD("cqg.rtd", ,"ContractData", A24, "Open",, "T")</f>
        <v>117.08</v>
      </c>
      <c r="F24" s="7">
        <f>RTD("cqg.rtd", ,"ContractData", A24, "High",, "T")</f>
        <v>118.27</v>
      </c>
      <c r="G24" s="7">
        <f>RTD("cqg.rtd", ,"ContractData", A24, "Low",, "T")</f>
        <v>116.23</v>
      </c>
      <c r="H24" s="4" t="str">
        <f>RTD("cqg.rtd", ,"ContractData",A24, "LongDescription",, "T")</f>
        <v>Akamai Tech Inc</v>
      </c>
      <c r="I24" s="4"/>
      <c r="J24" s="4"/>
      <c r="M24" s="8"/>
      <c r="N24" s="9"/>
    </row>
    <row r="25" spans="1:14" x14ac:dyDescent="0.3">
      <c r="A25" s="6" t="s">
        <v>48</v>
      </c>
      <c r="B25" s="7">
        <f>RTD("cqg.rtd", ,"ContractData", A25, "LastTrade",, "T")</f>
        <v>196.9</v>
      </c>
      <c r="C25" s="7">
        <f>RTD("cqg.rtd", ,"ContractData", A25, "NetLastTradeToday",, "T")</f>
        <v>-3.74</v>
      </c>
      <c r="D25" s="5">
        <f>IFERROR(RTD("cqg.rtd",,"ContractData",A25,"PerCentNetLastTrade",,"T")/100,"")</f>
        <v>-1.8640350877192981E-2</v>
      </c>
      <c r="E25" s="7">
        <f>RTD("cqg.rtd", ,"ContractData", A25, "Open",, "T")</f>
        <v>198.1</v>
      </c>
      <c r="F25" s="7">
        <f>RTD("cqg.rtd", ,"ContractData", A25, "High",, "T")</f>
        <v>200.19</v>
      </c>
      <c r="G25" s="7">
        <f>RTD("cqg.rtd", ,"ContractData", A25, "Low",, "T")</f>
        <v>191.09</v>
      </c>
      <c r="H25" s="4" t="str">
        <f>RTD("cqg.rtd", ,"ContractData",A25, "LongDescription",, "T")</f>
        <v>Albemarle Corporation</v>
      </c>
      <c r="I25" s="4"/>
      <c r="J25" s="4"/>
      <c r="M25" s="8"/>
      <c r="N25" s="9"/>
    </row>
    <row r="26" spans="1:14" x14ac:dyDescent="0.3">
      <c r="A26" s="6" t="s">
        <v>49</v>
      </c>
      <c r="B26" s="7">
        <f>RTD("cqg.rtd", ,"ContractData", A26, "LastTrade",, "T")</f>
        <v>370.97</v>
      </c>
      <c r="C26" s="7">
        <f>RTD("cqg.rtd", ,"ContractData", A26, "NetLastTradeToday",, "T")</f>
        <v>10.4</v>
      </c>
      <c r="D26" s="5">
        <f>IFERROR(RTD("cqg.rtd",,"ContractData",A26,"PerCentNetLastTrade",,"T")/100,"")</f>
        <v>2.8843220456499431E-2</v>
      </c>
      <c r="E26" s="7">
        <f>RTD("cqg.rtd", ,"ContractData", A26, "Open",, "T")</f>
        <v>363.45</v>
      </c>
      <c r="F26" s="7">
        <f>RTD("cqg.rtd", ,"ContractData", A26, "High",, "T")</f>
        <v>371.16</v>
      </c>
      <c r="G26" s="7">
        <f>RTD("cqg.rtd", ,"ContractData", A26, "Low",, "T")</f>
        <v>354.86</v>
      </c>
      <c r="H26" s="4" t="str">
        <f>RTD("cqg.rtd", ,"ContractData",A26, "LongDescription",, "T")</f>
        <v>Align Technology Inc</v>
      </c>
      <c r="I26" s="4"/>
      <c r="J26" s="4"/>
      <c r="M26" s="8"/>
      <c r="N26" s="9"/>
    </row>
    <row r="27" spans="1:14" x14ac:dyDescent="0.3">
      <c r="A27" s="6" t="s">
        <v>50</v>
      </c>
      <c r="B27" s="7">
        <f>RTD("cqg.rtd", ,"ContractData", A27, "LastTrade",, "T")</f>
        <v>56.67</v>
      </c>
      <c r="C27" s="7">
        <f>RTD("cqg.rtd", ,"ContractData", A27, "NetLastTradeToday",, "T")</f>
        <v>0.12</v>
      </c>
      <c r="D27" s="5">
        <f>IFERROR(RTD("cqg.rtd",,"ContractData",A27,"PerCentNetLastTrade",,"T")/100,"")</f>
        <v>2.1220159151193636E-3</v>
      </c>
      <c r="E27" s="7">
        <f>RTD("cqg.rtd", ,"ContractData", A27, "Open",, "T")</f>
        <v>56.04</v>
      </c>
      <c r="F27" s="7">
        <f>RTD("cqg.rtd", ,"ContractData", A27, "High",, "T")</f>
        <v>56.77</v>
      </c>
      <c r="G27" s="7">
        <f>RTD("cqg.rtd", ,"ContractData", A27, "Low",, "T")</f>
        <v>55.03</v>
      </c>
      <c r="H27" s="4" t="str">
        <f>RTD("cqg.rtd", ,"ContractData",A27, "LongDescription",, "T")</f>
        <v>Alaska Air Group Inc</v>
      </c>
      <c r="I27" s="4"/>
      <c r="J27" s="4"/>
      <c r="M27" s="8"/>
      <c r="N27" s="9"/>
    </row>
    <row r="28" spans="1:14" x14ac:dyDescent="0.3">
      <c r="A28" s="6" t="s">
        <v>51</v>
      </c>
      <c r="B28" s="7">
        <f>RTD("cqg.rtd", ,"ContractData", A28, "LastTrade",, "T")</f>
        <v>131.27000000000001</v>
      </c>
      <c r="C28" s="7">
        <f>RTD("cqg.rtd", ,"ContractData", A28, "NetLastTradeToday",, "T")</f>
        <v>-0.8</v>
      </c>
      <c r="D28" s="5">
        <f>IFERROR(RTD("cqg.rtd",,"ContractData",A28,"PerCentNetLastTrade",,"T")/100,"")</f>
        <v>-6.0573938063148338E-3</v>
      </c>
      <c r="E28" s="7">
        <f>RTD("cqg.rtd", ,"ContractData", A28, "Open",, "T")</f>
        <v>131.63</v>
      </c>
      <c r="F28" s="7">
        <f>RTD("cqg.rtd", ,"ContractData", A28, "High",, "T")</f>
        <v>131.83000000000001</v>
      </c>
      <c r="G28" s="7">
        <f>RTD("cqg.rtd", ,"ContractData", A28, "Low",, "T")</f>
        <v>129.12</v>
      </c>
      <c r="H28" s="4" t="str">
        <f>RTD("cqg.rtd", ,"ContractData",A28, "LongDescription",, "T")</f>
        <v>Allstate Corporation</v>
      </c>
      <c r="I28" s="4"/>
      <c r="J28" s="4"/>
      <c r="M28" s="8"/>
      <c r="N28" s="9"/>
    </row>
    <row r="29" spans="1:14" x14ac:dyDescent="0.3">
      <c r="A29" s="6" t="s">
        <v>52</v>
      </c>
      <c r="B29" s="7">
        <f>RTD("cqg.rtd", ,"ContractData", A29, "LastTrade",, "T")</f>
        <v>113.94</v>
      </c>
      <c r="C29" s="7">
        <f>RTD("cqg.rtd", ,"ContractData", A29, "NetLastTradeToday",, "T")</f>
        <v>-0.57000000000000006</v>
      </c>
      <c r="D29" s="5">
        <f>IFERROR(RTD("cqg.rtd",,"ContractData",A29,"PerCentNetLastTrade",,"T")/100,"")</f>
        <v>-4.9777312025150646E-3</v>
      </c>
      <c r="E29" s="7">
        <f>RTD("cqg.rtd", ,"ContractData", A29, "Open",, "T")</f>
        <v>114.04</v>
      </c>
      <c r="F29" s="7">
        <f>RTD("cqg.rtd", ,"ContractData", A29, "High",, "T")</f>
        <v>114.06</v>
      </c>
      <c r="G29" s="7">
        <f>RTD("cqg.rtd", ,"ContractData", A29, "Low",, "T")</f>
        <v>111.37</v>
      </c>
      <c r="H29" s="4" t="str">
        <f>RTD("cqg.rtd", ,"ContractData",A29, "LongDescription",, "T")</f>
        <v>Allegion plc</v>
      </c>
      <c r="I29" s="4"/>
      <c r="J29" s="4"/>
      <c r="M29" s="8"/>
      <c r="N29" s="9"/>
    </row>
    <row r="30" spans="1:14" x14ac:dyDescent="0.3">
      <c r="A30" s="6" t="s">
        <v>53</v>
      </c>
      <c r="B30" s="7">
        <f>RTD("cqg.rtd", ,"ContractData", A30, "LastTrade",, "T")</f>
        <v>113.25</v>
      </c>
      <c r="C30" s="7">
        <f>RTD("cqg.rtd", ,"ContractData", A30, "NetLastTradeToday",, "T")</f>
        <v>0.45</v>
      </c>
      <c r="D30" s="5">
        <f>IFERROR(RTD("cqg.rtd",,"ContractData",A30,"PerCentNetLastTrade",,"T")/100,"")</f>
        <v>3.9893617021276593E-3</v>
      </c>
      <c r="E30" s="7">
        <f>RTD("cqg.rtd", ,"ContractData", A30, "Open",, "T")</f>
        <v>111.41</v>
      </c>
      <c r="F30" s="7">
        <f>RTD("cqg.rtd", ,"ContractData", A30, "High",, "T")</f>
        <v>114.72</v>
      </c>
      <c r="G30" s="7">
        <f>RTD("cqg.rtd", ,"ContractData", A30, "Low",, "T")</f>
        <v>111.2</v>
      </c>
      <c r="H30" s="4" t="str">
        <f>RTD("cqg.rtd", ,"ContractData",A30, "LongDescription",, "T")</f>
        <v>Applied Materials Inc</v>
      </c>
      <c r="I30" s="4"/>
      <c r="J30" s="4"/>
      <c r="M30" s="8"/>
      <c r="N30" s="9"/>
    </row>
    <row r="31" spans="1:14" x14ac:dyDescent="0.3">
      <c r="A31" s="6" t="s">
        <v>54</v>
      </c>
      <c r="B31" s="7">
        <f>RTD("cqg.rtd", ,"ContractData", A31, "LastTrade",, "T")</f>
        <v>11.58</v>
      </c>
      <c r="C31" s="7">
        <f>RTD("cqg.rtd", ,"ContractData", A31, "NetLastTradeToday",, "T")</f>
        <v>0</v>
      </c>
      <c r="D31" s="5">
        <f>IFERROR(RTD("cqg.rtd",,"ContractData",A31,"PerCentNetLastTrade",,"T")/100,"")</f>
        <v>0</v>
      </c>
      <c r="E31" s="7">
        <f>RTD("cqg.rtd", ,"ContractData", A31, "Open",, "T")</f>
        <v>11.56</v>
      </c>
      <c r="F31" s="7">
        <f>RTD("cqg.rtd", ,"ContractData", A31, "High",, "T")</f>
        <v>11.58</v>
      </c>
      <c r="G31" s="7">
        <f>RTD("cqg.rtd", ,"ContractData", A31, "Low",, "T")</f>
        <v>11.35</v>
      </c>
      <c r="H31" s="4" t="str">
        <f>RTD("cqg.rtd", ,"ContractData",A31, "LongDescription",, "T")</f>
        <v>Amcor PLC</v>
      </c>
      <c r="I31" s="4"/>
      <c r="J31" s="4"/>
      <c r="M31" s="8"/>
      <c r="N31" s="9"/>
    </row>
    <row r="32" spans="1:14" x14ac:dyDescent="0.3">
      <c r="A32" s="6" t="s">
        <v>55</v>
      </c>
      <c r="B32" s="7">
        <f>RTD("cqg.rtd", ,"ContractData", A32, "LastTrade",, "T")</f>
        <v>89.78</v>
      </c>
      <c r="C32" s="7">
        <f>RTD("cqg.rtd", ,"ContractData", A32, "NetLastTradeToday",, "T")</f>
        <v>1.6400000000000001</v>
      </c>
      <c r="D32" s="5">
        <f>IFERROR(RTD("cqg.rtd",,"ContractData",A32,"PerCentNetLastTrade",,"T")/100,"")</f>
        <v>1.8606761969593828E-2</v>
      </c>
      <c r="E32" s="7">
        <f>RTD("cqg.rtd", ,"ContractData", A32, "Open",, "T")</f>
        <v>89.86</v>
      </c>
      <c r="F32" s="7">
        <f>RTD("cqg.rtd", ,"ContractData", A32, "High",, "T")</f>
        <v>91.37</v>
      </c>
      <c r="G32" s="7">
        <f>RTD("cqg.rtd", ,"ContractData", A32, "Low",, "T")</f>
        <v>88.61</v>
      </c>
      <c r="H32" s="4" t="str">
        <f>RTD("cqg.rtd", ,"ContractData",A32, "LongDescription",, "T")</f>
        <v>Advanced Micro Devices</v>
      </c>
      <c r="I32" s="4"/>
      <c r="J32" s="4"/>
      <c r="M32" s="8"/>
      <c r="N32" s="9"/>
    </row>
    <row r="33" spans="1:14" x14ac:dyDescent="0.3">
      <c r="A33" s="6" t="s">
        <v>56</v>
      </c>
      <c r="B33" s="7">
        <f>RTD("cqg.rtd", ,"ContractData", A33, "LastTrade",, "T")</f>
        <v>126.32000000000001</v>
      </c>
      <c r="C33" s="7">
        <f>RTD("cqg.rtd", ,"ContractData", A33, "NetLastTradeToday",, "T")</f>
        <v>-0.85</v>
      </c>
      <c r="D33" s="5">
        <f>IFERROR(RTD("cqg.rtd",,"ContractData",A33,"PerCentNetLastTrade",,"T")/100,"")</f>
        <v>-6.6839663442635842E-3</v>
      </c>
      <c r="E33" s="7">
        <f>RTD("cqg.rtd", ,"ContractData", A33, "Open",, "T")</f>
        <v>126.97</v>
      </c>
      <c r="F33" s="7">
        <f>RTD("cqg.rtd", ,"ContractData", A33, "High",, "T")</f>
        <v>127.05</v>
      </c>
      <c r="G33" s="7">
        <f>RTD("cqg.rtd", ,"ContractData", A33, "Low",, "T")</f>
        <v>124.19</v>
      </c>
      <c r="H33" s="4" t="str">
        <f>RTD("cqg.rtd", ,"ContractData",A33, "LongDescription",, "T")</f>
        <v>Ametek Inc New</v>
      </c>
      <c r="I33" s="4"/>
      <c r="J33" s="4"/>
      <c r="M33" s="8"/>
      <c r="N33" s="9"/>
    </row>
    <row r="34" spans="1:14" x14ac:dyDescent="0.3">
      <c r="A34" s="6" t="s">
        <v>57</v>
      </c>
      <c r="B34" s="7">
        <f>RTD("cqg.rtd", ,"ContractData", A34, "LastTrade",, "T")</f>
        <v>251.07</v>
      </c>
      <c r="C34" s="7">
        <f>RTD("cqg.rtd", ,"ContractData", A34, "NetLastTradeToday",, "T")</f>
        <v>0.72</v>
      </c>
      <c r="D34" s="5">
        <f>IFERROR(RTD("cqg.rtd",,"ContractData",A34,"PerCentNetLastTrade",,"T")/100,"")</f>
        <v>2.8759736369083281E-3</v>
      </c>
      <c r="E34" s="7">
        <f>RTD("cqg.rtd", ,"ContractData", A34, "Open",, "T")</f>
        <v>251.01000000000002</v>
      </c>
      <c r="F34" s="7">
        <f>RTD("cqg.rtd", ,"ContractData", A34, "High",, "T")</f>
        <v>252.42000000000002</v>
      </c>
      <c r="G34" s="7">
        <f>RTD("cqg.rtd", ,"ContractData", A34, "Low",, "T")</f>
        <v>247.91</v>
      </c>
      <c r="H34" s="4" t="str">
        <f>RTD("cqg.rtd", ,"ContractData",A34, "LongDescription",, "T")</f>
        <v>Amgen Inc</v>
      </c>
      <c r="I34" s="4"/>
      <c r="J34" s="4"/>
      <c r="M34" s="8"/>
      <c r="N34" s="9"/>
    </row>
    <row r="35" spans="1:14" x14ac:dyDescent="0.3">
      <c r="A35" s="6" t="s">
        <v>58</v>
      </c>
      <c r="B35" s="7">
        <f>RTD("cqg.rtd", ,"ContractData", A35, "LastTrade",, "T")</f>
        <v>277.43</v>
      </c>
      <c r="C35" s="7">
        <f>RTD("cqg.rtd", ,"ContractData", A35, "NetLastTradeToday",, "T")</f>
        <v>-2.65</v>
      </c>
      <c r="D35" s="5">
        <f>IFERROR(RTD("cqg.rtd",,"ContractData",A35,"PerCentNetLastTrade",,"T")/100,"")</f>
        <v>-9.4615824050271347E-3</v>
      </c>
      <c r="E35" s="7">
        <f>RTD("cqg.rtd", ,"ContractData", A35, "Open",, "T")</f>
        <v>276.61</v>
      </c>
      <c r="F35" s="7">
        <f>RTD("cqg.rtd", ,"ContractData", A35, "High",, "T")</f>
        <v>277.53000000000003</v>
      </c>
      <c r="G35" s="7">
        <f>RTD("cqg.rtd", ,"ContractData", A35, "Low",, "T")</f>
        <v>272.03000000000003</v>
      </c>
      <c r="H35" s="4" t="str">
        <f>RTD("cqg.rtd", ,"ContractData",A35, "LongDescription",, "T")</f>
        <v>Ameriprise Financial Inc</v>
      </c>
      <c r="I35" s="4"/>
      <c r="J35" s="4"/>
      <c r="M35" s="8"/>
      <c r="N35" s="9"/>
    </row>
    <row r="36" spans="1:14" x14ac:dyDescent="0.3">
      <c r="A36" s="6" t="s">
        <v>59</v>
      </c>
      <c r="B36" s="7">
        <f>RTD("cqg.rtd", ,"ContractData", A36, "LastTrade",, "T")</f>
        <v>257.42</v>
      </c>
      <c r="C36" s="7">
        <f>RTD("cqg.rtd", ,"ContractData", A36, "NetLastTradeToday",, "T")</f>
        <v>-4.4800000000000004</v>
      </c>
      <c r="D36" s="5">
        <f>IFERROR(RTD("cqg.rtd",,"ContractData",A36,"PerCentNetLastTrade",,"T")/100,"")</f>
        <v>-1.7105765559373806E-2</v>
      </c>
      <c r="E36" s="7">
        <f>RTD("cqg.rtd", ,"ContractData", A36, "Open",, "T")</f>
        <v>262.10000000000002</v>
      </c>
      <c r="F36" s="7">
        <f>RTD("cqg.rtd", ,"ContractData", A36, "High",, "T")</f>
        <v>262.99</v>
      </c>
      <c r="G36" s="7">
        <f>RTD("cqg.rtd", ,"ContractData", A36, "Low",, "T")</f>
        <v>255.11</v>
      </c>
      <c r="H36" s="4" t="str">
        <f>RTD("cqg.rtd", ,"ContractData",A36, "LongDescription",, "T")</f>
        <v>American Tower Corp ClA</v>
      </c>
      <c r="I36" s="4"/>
      <c r="J36" s="4"/>
      <c r="M36" s="8"/>
      <c r="N36" s="9"/>
    </row>
    <row r="37" spans="1:14" x14ac:dyDescent="0.3">
      <c r="A37" s="6" t="s">
        <v>60</v>
      </c>
      <c r="B37" s="7">
        <f>RTD("cqg.rtd", ,"ContractData", A37, "LastTrade",, "T")</f>
        <v>2900</v>
      </c>
      <c r="C37" s="7">
        <f>RTD("cqg.rtd", ,"ContractData", A37, "NetLastTradeToday",, "T")</f>
        <v>13</v>
      </c>
      <c r="D37" s="5">
        <f>IFERROR(RTD("cqg.rtd",,"ContractData",A37,"PerCentNetLastTrade",,"T")/100,"")</f>
        <v>4.5029442327675787E-3</v>
      </c>
      <c r="E37" s="7">
        <f>RTD("cqg.rtd", ,"ContractData", A37, "Open",, "T")</f>
        <v>2880.46</v>
      </c>
      <c r="F37" s="7">
        <f>RTD("cqg.rtd", ,"ContractData", A37, "High",, "T")</f>
        <v>2912</v>
      </c>
      <c r="G37" s="7">
        <f>RTD("cqg.rtd", ,"ContractData", A37, "Low",, "T")</f>
        <v>2846.13</v>
      </c>
      <c r="H37" s="4" t="str">
        <f>RTD("cqg.rtd", ,"ContractData",A37, "LongDescription",, "T")</f>
        <v>Amazon.com Inc</v>
      </c>
      <c r="I37" s="4"/>
      <c r="J37" s="4"/>
      <c r="M37" s="8"/>
      <c r="N37" s="9"/>
    </row>
    <row r="38" spans="1:14" x14ac:dyDescent="0.3">
      <c r="A38" s="6" t="s">
        <v>61</v>
      </c>
      <c r="B38" s="7">
        <f>RTD("cqg.rtd", ,"ContractData", A38, "LastTrade",, "T")</f>
        <v>117.8</v>
      </c>
      <c r="C38" s="7">
        <f>RTD("cqg.rtd", ,"ContractData", A38, "NetLastTradeToday",, "T")</f>
        <v>0.1</v>
      </c>
      <c r="D38" s="5">
        <f>IFERROR(RTD("cqg.rtd",,"ContractData",A38,"PerCentNetLastTrade",,"T")/100,"")</f>
        <v>8.4961767204757861E-4</v>
      </c>
      <c r="E38" s="7">
        <f>RTD("cqg.rtd", ,"ContractData", A38, "Open",, "T")</f>
        <v>116.97</v>
      </c>
      <c r="F38" s="7">
        <f>RTD("cqg.rtd", ,"ContractData", A38, "High",, "T")</f>
        <v>118.14</v>
      </c>
      <c r="G38" s="7">
        <f>RTD("cqg.rtd", ,"ContractData", A38, "Low",, "T")</f>
        <v>114.87</v>
      </c>
      <c r="H38" s="4" t="str">
        <f>RTD("cqg.rtd", ,"ContractData",A38, "LongDescription",, "T")</f>
        <v>Arista Networks, Inc.</v>
      </c>
      <c r="I38" s="4"/>
      <c r="J38" s="4"/>
      <c r="M38" s="8"/>
      <c r="N38" s="9"/>
    </row>
    <row r="39" spans="1:14" x14ac:dyDescent="0.3">
      <c r="A39" s="6" t="s">
        <v>62</v>
      </c>
      <c r="B39" s="7">
        <f>RTD("cqg.rtd", ,"ContractData", A39, "LastTrade",, "T")</f>
        <v>280.54000000000002</v>
      </c>
      <c r="C39" s="7">
        <f>RTD("cqg.rtd", ,"ContractData", A39, "NetLastTradeToday",, "T")</f>
        <v>4.0200000000000005</v>
      </c>
      <c r="D39" s="5">
        <f>IFERROR(RTD("cqg.rtd",,"ContractData",A39,"PerCentNetLastTrade",,"T")/100,"")</f>
        <v>1.4537827281932592E-2</v>
      </c>
      <c r="E39" s="7">
        <f>RTD("cqg.rtd", ,"ContractData", A39, "Open",, "T")</f>
        <v>275.83</v>
      </c>
      <c r="F39" s="7">
        <f>RTD("cqg.rtd", ,"ContractData", A39, "High",, "T")</f>
        <v>280.54000000000002</v>
      </c>
      <c r="G39" s="7">
        <f>RTD("cqg.rtd", ,"ContractData", A39, "Low",, "T")</f>
        <v>274.12</v>
      </c>
      <c r="H39" s="4" t="str">
        <f>RTD("cqg.rtd", ,"ContractData",A39, "LongDescription",, "T")</f>
        <v>ANSYS Inc</v>
      </c>
      <c r="I39" s="4"/>
      <c r="J39" s="4"/>
      <c r="M39" s="8"/>
      <c r="N39" s="9"/>
    </row>
    <row r="40" spans="1:14" x14ac:dyDescent="0.3">
      <c r="A40" s="6" t="s">
        <v>63</v>
      </c>
      <c r="B40" s="7">
        <f>RTD("cqg.rtd", ,"ContractData", A40, "LastTrade",, "T")</f>
        <v>502.77000000000004</v>
      </c>
      <c r="C40" s="7">
        <f>RTD("cqg.rtd", ,"ContractData", A40, "NetLastTradeToday",, "T")</f>
        <v>0.14000000000000001</v>
      </c>
      <c r="D40" s="5">
        <f>IFERROR(RTD("cqg.rtd",,"ContractData",A40,"PerCentNetLastTrade",,"T")/100,"")</f>
        <v>2.7853490639237607E-4</v>
      </c>
      <c r="E40" s="7">
        <f>RTD("cqg.rtd", ,"ContractData", A40, "Open",, "T")</f>
        <v>500</v>
      </c>
      <c r="F40" s="7">
        <f>RTD("cqg.rtd", ,"ContractData", A40, "High",, "T")</f>
        <v>502.95</v>
      </c>
      <c r="G40" s="7">
        <f>RTD("cqg.rtd", ,"ContractData", A40, "Low",, "T")</f>
        <v>492.5</v>
      </c>
      <c r="H40" s="4" t="str">
        <f>RTD("cqg.rtd", ,"ContractData",A40, "LongDescription",, "T")</f>
        <v>Anthem, Inc.</v>
      </c>
      <c r="I40" s="4"/>
      <c r="J40" s="4"/>
      <c r="M40" s="8"/>
      <c r="N40" s="9"/>
    </row>
    <row r="41" spans="1:14" x14ac:dyDescent="0.3">
      <c r="A41" s="6" t="s">
        <v>64</v>
      </c>
      <c r="B41" s="7">
        <f>RTD("cqg.rtd", ,"ContractData", A41, "LastTrade",, "T")</f>
        <v>318.38</v>
      </c>
      <c r="C41" s="7">
        <f>RTD("cqg.rtd", ,"ContractData", A41, "NetLastTradeToday",, "T")</f>
        <v>-3.2600000000000002</v>
      </c>
      <c r="D41" s="5">
        <f>IFERROR(RTD("cqg.rtd",,"ContractData",A41,"PerCentNetLastTrade",,"T")/100,"")</f>
        <v>-1.0135555279194131E-2</v>
      </c>
      <c r="E41" s="7">
        <f>RTD("cqg.rtd", ,"ContractData", A41, "Open",, "T")</f>
        <v>319.37</v>
      </c>
      <c r="F41" s="7">
        <f>RTD("cqg.rtd", ,"ContractData", A41, "High",, "T")</f>
        <v>320.48</v>
      </c>
      <c r="G41" s="7">
        <f>RTD("cqg.rtd", ,"ContractData", A41, "Low",, "T")</f>
        <v>314.29000000000002</v>
      </c>
      <c r="H41" s="4" t="str">
        <f>RTD("cqg.rtd", ,"ContractData",A41, "LongDescription",, "T")</f>
        <v>AON Corporation</v>
      </c>
      <c r="I41" s="4"/>
      <c r="J41" s="4"/>
      <c r="M41" s="8"/>
      <c r="N41" s="9"/>
    </row>
    <row r="42" spans="1:14" x14ac:dyDescent="0.3">
      <c r="A42" s="6" t="s">
        <v>65</v>
      </c>
      <c r="B42" s="7">
        <f>RTD("cqg.rtd", ,"ContractData", A42, "LastTrade",, "T")</f>
        <v>64.010000000000005</v>
      </c>
      <c r="C42" s="7">
        <f>RTD("cqg.rtd", ,"ContractData", A42, "NetLastTradeToday",, "T")</f>
        <v>-0.73</v>
      </c>
      <c r="D42" s="5">
        <f>IFERROR(RTD("cqg.rtd",,"ContractData",A42,"PerCentNetLastTrade",,"T")/100,"")</f>
        <v>-1.1275872721655856E-2</v>
      </c>
      <c r="E42" s="7">
        <f>RTD("cqg.rtd", ,"ContractData", A42, "Open",, "T")</f>
        <v>64.58</v>
      </c>
      <c r="F42" s="7">
        <f>RTD("cqg.rtd", ,"ContractData", A42, "High",, "T")</f>
        <v>64.58</v>
      </c>
      <c r="G42" s="7">
        <f>RTD("cqg.rtd", ,"ContractData", A42, "Low",, "T")</f>
        <v>62.85</v>
      </c>
      <c r="H42" s="4" t="str">
        <f>RTD("cqg.rtd", ,"ContractData",A42, "LongDescription",, "T")</f>
        <v>AO Smith Corp</v>
      </c>
      <c r="I42" s="4"/>
      <c r="J42" s="4"/>
      <c r="M42" s="8"/>
      <c r="N42" s="9"/>
    </row>
    <row r="43" spans="1:14" x14ac:dyDescent="0.3">
      <c r="A43" s="6" t="s">
        <v>66</v>
      </c>
      <c r="B43" s="7">
        <f>RTD("cqg.rtd", ,"ContractData", A43, "LastTrade",, "T")</f>
        <v>38.72</v>
      </c>
      <c r="C43" s="7">
        <f>RTD("cqg.rtd", ,"ContractData", A43, "NetLastTradeToday",, "T")</f>
        <v>-1.99</v>
      </c>
      <c r="D43" s="5">
        <f>IFERROR(RTD("cqg.rtd",,"ContractData",A43,"PerCentNetLastTrade",,"T")/100,"")</f>
        <v>-4.8882338491771059E-2</v>
      </c>
      <c r="E43" s="7">
        <f>RTD("cqg.rtd", ,"ContractData", A43, "Open",, "T")</f>
        <v>39.08</v>
      </c>
      <c r="F43" s="7">
        <f>RTD("cqg.rtd", ,"ContractData", A43, "High",, "T")</f>
        <v>39.35</v>
      </c>
      <c r="G43" s="7">
        <f>RTD("cqg.rtd", ,"ContractData", A43, "Low",, "T")</f>
        <v>36.980000000000004</v>
      </c>
      <c r="H43" s="4" t="str">
        <f>RTD("cqg.rtd", ,"ContractData",A43, "LongDescription",, "T")</f>
        <v>APA Corporation</v>
      </c>
      <c r="I43" s="4"/>
      <c r="J43" s="4"/>
      <c r="M43" s="8"/>
      <c r="N43" s="9"/>
    </row>
    <row r="44" spans="1:14" x14ac:dyDescent="0.3">
      <c r="A44" s="6" t="s">
        <v>67</v>
      </c>
      <c r="B44" s="7">
        <f>RTD("cqg.rtd", ,"ContractData", A44, "LastTrade",, "T")</f>
        <v>241.01</v>
      </c>
      <c r="C44" s="7">
        <f>RTD("cqg.rtd", ,"ContractData", A44, "NetLastTradeToday",, "T")</f>
        <v>-1.9100000000000001</v>
      </c>
      <c r="D44" s="5">
        <f>IFERROR(RTD("cqg.rtd",,"ContractData",A44,"PerCentNetLastTrade",,"T")/100,"")</f>
        <v>-7.8626708381360124E-3</v>
      </c>
      <c r="E44" s="7">
        <f>RTD("cqg.rtd", ,"ContractData", A44, "Open",, "T")</f>
        <v>242.22</v>
      </c>
      <c r="F44" s="7">
        <f>RTD("cqg.rtd", ,"ContractData", A44, "High",, "T")</f>
        <v>244.34</v>
      </c>
      <c r="G44" s="7">
        <f>RTD("cqg.rtd", ,"ContractData", A44, "Low",, "T")</f>
        <v>237.72</v>
      </c>
      <c r="H44" s="4" t="str">
        <f>RTD("cqg.rtd", ,"ContractData",A44, "LongDescription",, "T")</f>
        <v>Air Products &amp; Chems Inc</v>
      </c>
      <c r="I44" s="4"/>
      <c r="J44" s="4"/>
      <c r="M44" s="8"/>
      <c r="N44" s="9"/>
    </row>
    <row r="45" spans="1:14" x14ac:dyDescent="0.3">
      <c r="A45" s="6" t="s">
        <v>68</v>
      </c>
      <c r="B45" s="7">
        <f>RTD("cqg.rtd", ,"ContractData", A45, "LastTrade",, "T")</f>
        <v>69.98</v>
      </c>
      <c r="C45" s="7">
        <f>RTD("cqg.rtd", ,"ContractData", A45, "NetLastTradeToday",, "T")</f>
        <v>0.54</v>
      </c>
      <c r="D45" s="5">
        <f>IFERROR(RTD("cqg.rtd",,"ContractData",A45,"PerCentNetLastTrade",,"T")/100,"")</f>
        <v>7.7764976958525347E-3</v>
      </c>
      <c r="E45" s="7">
        <f>RTD("cqg.rtd", ,"ContractData", A45, "Open",, "T")</f>
        <v>69.070000000000007</v>
      </c>
      <c r="F45" s="7">
        <f>RTD("cqg.rtd", ,"ContractData", A45, "High",, "T")</f>
        <v>69.989999999999995</v>
      </c>
      <c r="G45" s="7">
        <f>RTD("cqg.rtd", ,"ContractData", A45, "Low",, "T")</f>
        <v>68.33</v>
      </c>
      <c r="H45" s="4" t="str">
        <f>RTD("cqg.rtd", ,"ContractData",A45, "LongDescription",, "T")</f>
        <v>Amphenol</v>
      </c>
      <c r="I45" s="4"/>
      <c r="J45" s="4"/>
      <c r="M45" s="8"/>
      <c r="N45" s="9"/>
    </row>
    <row r="46" spans="1:14" x14ac:dyDescent="0.3">
      <c r="A46" s="6" t="s">
        <v>69</v>
      </c>
      <c r="B46" s="7">
        <f>RTD("cqg.rtd", ,"ContractData", A46, "LastTrade",, "T")</f>
        <v>107.77</v>
      </c>
      <c r="C46" s="7">
        <f>RTD("cqg.rtd", ,"ContractData", A46, "NetLastTradeToday",, "T")</f>
        <v>1.29</v>
      </c>
      <c r="D46" s="5">
        <f>IFERROR(RTD("cqg.rtd",,"ContractData",A46,"PerCentNetLastTrade",,"T")/100,"")</f>
        <v>1.2114951164537941E-2</v>
      </c>
      <c r="E46" s="7">
        <f>RTD("cqg.rtd", ,"ContractData", A46, "Open",, "T")</f>
        <v>106.13</v>
      </c>
      <c r="F46" s="7">
        <f>RTD("cqg.rtd", ,"ContractData", A46, "High",, "T")</f>
        <v>107.79</v>
      </c>
      <c r="G46" s="7">
        <f>RTD("cqg.rtd", ,"ContractData", A46, "Low",, "T")</f>
        <v>104.01</v>
      </c>
      <c r="H46" s="4" t="str">
        <f>RTD("cqg.rtd", ,"ContractData",A46, "LongDescription",, "T")</f>
        <v>Aptiv PLC</v>
      </c>
      <c r="I46" s="4"/>
      <c r="J46" s="4"/>
      <c r="M46" s="8"/>
      <c r="N46" s="9"/>
    </row>
    <row r="47" spans="1:14" x14ac:dyDescent="0.3">
      <c r="A47" s="6" t="s">
        <v>70</v>
      </c>
      <c r="B47" s="7">
        <f>RTD("cqg.rtd", ,"ContractData", A47, "LastTrade",, "T")</f>
        <v>192.32</v>
      </c>
      <c r="C47" s="7">
        <f>RTD("cqg.rtd", ,"ContractData", A47, "NetLastTradeToday",, "T")</f>
        <v>-3.46</v>
      </c>
      <c r="D47" s="5">
        <f>IFERROR(RTD("cqg.rtd",,"ContractData",A47,"PerCentNetLastTrade",,"T")/100,"")</f>
        <v>-1.76728981509858E-2</v>
      </c>
      <c r="E47" s="7">
        <f>RTD("cqg.rtd", ,"ContractData", A47, "Open",, "T")</f>
        <v>195.70000000000002</v>
      </c>
      <c r="F47" s="7">
        <f>RTD("cqg.rtd", ,"ContractData", A47, "High",, "T")</f>
        <v>195.97</v>
      </c>
      <c r="G47" s="7">
        <f>RTD("cqg.rtd", ,"ContractData", A47, "Low",, "T")</f>
        <v>190.62</v>
      </c>
      <c r="H47" s="4" t="str">
        <f>RTD("cqg.rtd", ,"ContractData",A47, "LongDescription",, "T")</f>
        <v>Alexandria Real Estate Equities Inc</v>
      </c>
      <c r="I47" s="4"/>
      <c r="J47" s="4"/>
      <c r="M47" s="8"/>
      <c r="N47" s="9"/>
    </row>
    <row r="48" spans="1:14" x14ac:dyDescent="0.3">
      <c r="A48" s="6" t="s">
        <v>71</v>
      </c>
      <c r="B48" s="7">
        <f>RTD("cqg.rtd", ,"ContractData", A48, "LastTrade",, "T")</f>
        <v>117.3</v>
      </c>
      <c r="C48" s="7">
        <f>RTD("cqg.rtd", ,"ContractData", A48, "NetLastTradeToday",, "T")</f>
        <v>-1.4000000000000001</v>
      </c>
      <c r="D48" s="5">
        <f>IFERROR(RTD("cqg.rtd",,"ContractData",A48,"PerCentNetLastTrade",,"T")/100,"")</f>
        <v>-1.1794439764111203E-2</v>
      </c>
      <c r="E48" s="7">
        <f>RTD("cqg.rtd", ,"ContractData", A48, "Open",, "T")</f>
        <v>118.67</v>
      </c>
      <c r="F48" s="7">
        <f>RTD("cqg.rtd", ,"ContractData", A48, "High",, "T")</f>
        <v>119.07000000000001</v>
      </c>
      <c r="G48" s="7">
        <f>RTD("cqg.rtd", ,"ContractData", A48, "Low",, "T")</f>
        <v>116.17</v>
      </c>
      <c r="H48" s="4" t="str">
        <f>RTD("cqg.rtd", ,"ContractData",A48, "LongDescription",, "T")</f>
        <v>Atmos Energy Corp</v>
      </c>
      <c r="I48" s="4"/>
      <c r="J48" s="4"/>
      <c r="M48" s="8"/>
      <c r="N48" s="9"/>
    </row>
    <row r="49" spans="1:14" x14ac:dyDescent="0.3">
      <c r="A49" s="6" t="s">
        <v>72</v>
      </c>
      <c r="B49" s="7">
        <f>RTD("cqg.rtd", ,"ContractData", A49, "LastTrade",, "T")</f>
        <v>77.850000000000009</v>
      </c>
      <c r="C49" s="7">
        <f>RTD("cqg.rtd", ,"ContractData", A49, "NetLastTradeToday",, "T")</f>
        <v>-0.76</v>
      </c>
      <c r="D49" s="5">
        <f>IFERROR(RTD("cqg.rtd",,"ContractData",A49,"PerCentNetLastTrade",,"T")/100,"")</f>
        <v>-9.6679811728787694E-3</v>
      </c>
      <c r="E49" s="7">
        <f>RTD("cqg.rtd", ,"ContractData", A49, "Open",, "T")</f>
        <v>78.210000000000008</v>
      </c>
      <c r="F49" s="7">
        <f>RTD("cqg.rtd", ,"ContractData", A49, "High",, "T")</f>
        <v>78.41</v>
      </c>
      <c r="G49" s="7">
        <f>RTD("cqg.rtd", ,"ContractData", A49, "Low",, "T")</f>
        <v>77.41</v>
      </c>
      <c r="H49" s="4" t="str">
        <f>RTD("cqg.rtd", ,"ContractData",A49, "LongDescription",, "T")</f>
        <v>Activision Blizzard Inc</v>
      </c>
      <c r="I49" s="4"/>
      <c r="J49" s="4"/>
      <c r="M49" s="8"/>
      <c r="N49" s="9"/>
    </row>
    <row r="50" spans="1:14" x14ac:dyDescent="0.3">
      <c r="A50" s="6" t="s">
        <v>73</v>
      </c>
      <c r="B50" s="7">
        <f>RTD("cqg.rtd", ,"ContractData", A50, "LastTrade",, "T")</f>
        <v>247.83</v>
      </c>
      <c r="C50" s="7">
        <f>RTD("cqg.rtd", ,"ContractData", A50, "NetLastTradeToday",, "T")</f>
        <v>-3.02</v>
      </c>
      <c r="D50" s="5">
        <f>IFERROR(RTD("cqg.rtd",,"ContractData",A50,"PerCentNetLastTrade",,"T")/100,"")</f>
        <v>-1.2039067171616505E-2</v>
      </c>
      <c r="E50" s="7">
        <f>RTD("cqg.rtd", ,"ContractData", A50, "Open",, "T")</f>
        <v>250.98000000000002</v>
      </c>
      <c r="F50" s="7">
        <f>RTD("cqg.rtd", ,"ContractData", A50, "High",, "T")</f>
        <v>250.98000000000002</v>
      </c>
      <c r="G50" s="7">
        <f>RTD("cqg.rtd", ,"ContractData", A50, "Low",, "T")</f>
        <v>246.02</v>
      </c>
      <c r="H50" s="4" t="str">
        <f>RTD("cqg.rtd", ,"ContractData",A50, "LongDescription",, "T")</f>
        <v>AvalonBay Communities, Inc.</v>
      </c>
      <c r="I50" s="4"/>
      <c r="J50" s="4"/>
      <c r="M50" s="8"/>
      <c r="N50" s="9"/>
    </row>
    <row r="51" spans="1:14" x14ac:dyDescent="0.3">
      <c r="A51" s="6" t="s">
        <v>74</v>
      </c>
      <c r="B51" s="7">
        <f>RTD("cqg.rtd", ,"ContractData", A51, "LastTrade",, "T")</f>
        <v>581.19000000000005</v>
      </c>
      <c r="C51" s="7">
        <f>RTD("cqg.rtd", ,"ContractData", A51, "NetLastTradeToday",, "T")</f>
        <v>-5.76</v>
      </c>
      <c r="D51" s="5">
        <f>IFERROR(RTD("cqg.rtd",,"ContractData",A51,"PerCentNetLastTrade",,"T")/100,"")</f>
        <v>-9.8134423715819062E-3</v>
      </c>
      <c r="E51" s="7">
        <f>RTD("cqg.rtd", ,"ContractData", A51, "Open",, "T")</f>
        <v>581.49</v>
      </c>
      <c r="F51" s="7">
        <f>RTD("cqg.rtd", ,"ContractData", A51, "High",, "T")</f>
        <v>583.82000000000005</v>
      </c>
      <c r="G51" s="7">
        <f>RTD("cqg.rtd", ,"ContractData", A51, "Low",, "T")</f>
        <v>571.12</v>
      </c>
      <c r="H51" s="4" t="str">
        <f>RTD("cqg.rtd", ,"ContractData",A51, "LongDescription",, "T")</f>
        <v>Broadcom Inc.</v>
      </c>
      <c r="I51" s="4"/>
      <c r="J51" s="4"/>
      <c r="M51" s="8"/>
      <c r="N51" s="9"/>
    </row>
    <row r="52" spans="1:14" x14ac:dyDescent="0.3">
      <c r="A52" s="6" t="s">
        <v>75</v>
      </c>
      <c r="B52" s="7">
        <f>RTD("cqg.rtd", ,"ContractData", A52, "LastTrade",, "T")</f>
        <v>166.24</v>
      </c>
      <c r="C52" s="7">
        <f>RTD("cqg.rtd", ,"ContractData", A52, "NetLastTradeToday",, "T")</f>
        <v>-1.18</v>
      </c>
      <c r="D52" s="5">
        <f>IFERROR(RTD("cqg.rtd",,"ContractData",A52,"PerCentNetLastTrade",,"T")/100,"")</f>
        <v>-7.0481423963684141E-3</v>
      </c>
      <c r="E52" s="7">
        <f>RTD("cqg.rtd", ,"ContractData", A52, "Open",, "T")</f>
        <v>166.21</v>
      </c>
      <c r="F52" s="7">
        <f>RTD("cqg.rtd", ,"ContractData", A52, "High",, "T")</f>
        <v>166.92000000000002</v>
      </c>
      <c r="G52" s="7">
        <f>RTD("cqg.rtd", ,"ContractData", A52, "Low",, "T")</f>
        <v>162.51</v>
      </c>
      <c r="H52" s="4" t="str">
        <f>RTD("cqg.rtd", ,"ContractData",A52, "LongDescription",, "T")</f>
        <v>Avery Dennison Corp</v>
      </c>
      <c r="I52" s="4"/>
      <c r="J52" s="4"/>
      <c r="M52" s="8"/>
      <c r="N52" s="9"/>
    </row>
    <row r="53" spans="1:14" x14ac:dyDescent="0.3">
      <c r="A53" s="6" t="s">
        <v>76</v>
      </c>
      <c r="B53" s="7">
        <f>RTD("cqg.rtd", ,"ContractData", A53, "LastTrade",, "T")</f>
        <v>159.70000000000002</v>
      </c>
      <c r="C53" s="7">
        <f>RTD("cqg.rtd", ,"ContractData", A53, "NetLastTradeToday",, "T")</f>
        <v>-4.5</v>
      </c>
      <c r="D53" s="5">
        <f>IFERROR(RTD("cqg.rtd",,"ContractData",A53,"PerCentNetLastTrade",,"T")/100,"")</f>
        <v>-2.7405602923264313E-2</v>
      </c>
      <c r="E53" s="7">
        <f>RTD("cqg.rtd", ,"ContractData", A53, "Open",, "T")</f>
        <v>164.8</v>
      </c>
      <c r="F53" s="7">
        <f>RTD("cqg.rtd", ,"ContractData", A53, "High",, "T")</f>
        <v>164.83</v>
      </c>
      <c r="G53" s="7">
        <f>RTD("cqg.rtd", ,"ContractData", A53, "Low",, "T")</f>
        <v>158.22999999999999</v>
      </c>
      <c r="H53" s="4" t="str">
        <f>RTD("cqg.rtd", ,"ContractData",A53, "LongDescription",, "T")</f>
        <v>American Water Works</v>
      </c>
      <c r="I53" s="4"/>
      <c r="J53" s="4"/>
      <c r="M53" s="8"/>
      <c r="N53" s="9"/>
    </row>
    <row r="54" spans="1:14" x14ac:dyDescent="0.3">
      <c r="A54" s="6" t="s">
        <v>77</v>
      </c>
      <c r="B54" s="7">
        <f>RTD("cqg.rtd", ,"ContractData", A54, "LastTrade",, "T")</f>
        <v>183.46</v>
      </c>
      <c r="C54" s="7">
        <f>RTD("cqg.rtd", ,"ContractData", A54, "NetLastTradeToday",, "T")</f>
        <v>2.92</v>
      </c>
      <c r="D54" s="5">
        <f>IFERROR(RTD("cqg.rtd",,"ContractData",A54,"PerCentNetLastTrade",,"T")/100,"")</f>
        <v>1.6173701118865624E-2</v>
      </c>
      <c r="E54" s="7">
        <f>RTD("cqg.rtd", ,"ContractData", A54, "Open",, "T")</f>
        <v>179.98</v>
      </c>
      <c r="F54" s="7">
        <f>RTD("cqg.rtd", ,"ContractData", A54, "High",, "T")</f>
        <v>183.53</v>
      </c>
      <c r="G54" s="7">
        <f>RTD("cqg.rtd", ,"ContractData", A54, "Low",, "T")</f>
        <v>177.99</v>
      </c>
      <c r="H54" s="4" t="str">
        <f>RTD("cqg.rtd", ,"ContractData",A54, "LongDescription",, "T")</f>
        <v>American Express Co</v>
      </c>
      <c r="I54" s="4"/>
      <c r="J54" s="4"/>
      <c r="M54" s="8"/>
      <c r="N54" s="9"/>
    </row>
    <row r="55" spans="1:14" x14ac:dyDescent="0.3">
      <c r="A55" s="6" t="s">
        <v>78</v>
      </c>
      <c r="B55" s="7">
        <f>RTD("cqg.rtd", ,"ContractData", A55, "LastTrade",, "T")</f>
        <v>2174.4299999999998</v>
      </c>
      <c r="C55" s="7">
        <f>RTD("cqg.rtd", ,"ContractData", A55, "NetLastTradeToday",, "T")</f>
        <v>14.16</v>
      </c>
      <c r="D55" s="5">
        <f>IFERROR(RTD("cqg.rtd",,"ContractData",A55,"PerCentNetLastTrade",,"T")/100,"")</f>
        <v>6.5547362135288641E-3</v>
      </c>
      <c r="E55" s="7">
        <f>RTD("cqg.rtd", ,"ContractData", A55, "Open",, "T")</f>
        <v>2154.88</v>
      </c>
      <c r="F55" s="7">
        <f>RTD("cqg.rtd", ,"ContractData", A55, "High",, "T")</f>
        <v>2179.4499999999998</v>
      </c>
      <c r="G55" s="7">
        <f>RTD("cqg.rtd", ,"ContractData", A55, "Low",, "T")</f>
        <v>2120.8000000000002</v>
      </c>
      <c r="H55" s="4" t="str">
        <f>RTD("cqg.rtd", ,"ContractData",A55, "LongDescription",, "T")</f>
        <v>Autozone Inc</v>
      </c>
      <c r="I55" s="4"/>
      <c r="J55" s="4"/>
      <c r="M55" s="8"/>
      <c r="N55" s="9"/>
    </row>
    <row r="56" spans="1:14" x14ac:dyDescent="0.3">
      <c r="A56" s="6" t="s">
        <v>79</v>
      </c>
      <c r="B56" s="7">
        <f>RTD("cqg.rtd", ,"ContractData", A56, "LastTrade",, "T")</f>
        <v>175.75</v>
      </c>
      <c r="C56" s="7">
        <f>RTD("cqg.rtd", ,"ContractData", A56, "NetLastTradeToday",, "T")</f>
        <v>-1.17</v>
      </c>
      <c r="D56" s="5">
        <f>IFERROR(RTD("cqg.rtd",,"ContractData",A56,"PerCentNetLastTrade",,"T")/100,"")</f>
        <v>-6.6131584897128649E-3</v>
      </c>
      <c r="E56" s="7">
        <f>RTD("cqg.rtd", ,"ContractData", A56, "Open",, "T")</f>
        <v>174.51</v>
      </c>
      <c r="F56" s="7">
        <f>RTD("cqg.rtd", ,"ContractData", A56, "High",, "T")</f>
        <v>175.75</v>
      </c>
      <c r="G56" s="7">
        <f>RTD("cqg.rtd", ,"ContractData", A56, "Low",, "T")</f>
        <v>172.45000000000002</v>
      </c>
      <c r="H56" s="4" t="str">
        <f>RTD("cqg.rtd", ,"ContractData",A56, "LongDescription",, "T")</f>
        <v>Boeing Company</v>
      </c>
      <c r="I56" s="4"/>
      <c r="J56" s="4"/>
      <c r="M56" s="8"/>
      <c r="N56" s="9"/>
    </row>
    <row r="57" spans="1:14" x14ac:dyDescent="0.3">
      <c r="A57" s="6" t="s">
        <v>80</v>
      </c>
      <c r="B57" s="7">
        <f>RTD("cqg.rtd", ,"ContractData", A57, "LastTrade",, "T")</f>
        <v>36.97</v>
      </c>
      <c r="C57" s="7">
        <f>RTD("cqg.rtd", ,"ContractData", A57, "NetLastTradeToday",, "T")</f>
        <v>-0.59</v>
      </c>
      <c r="D57" s="5">
        <f>IFERROR(RTD("cqg.rtd",,"ContractData",A57,"PerCentNetLastTrade",,"T")/100,"")</f>
        <v>-1.5708200212992546E-2</v>
      </c>
      <c r="E57" s="7">
        <f>RTD("cqg.rtd", ,"ContractData", A57, "Open",, "T")</f>
        <v>36.89</v>
      </c>
      <c r="F57" s="7">
        <f>RTD("cqg.rtd", ,"ContractData", A57, "High",, "T")</f>
        <v>37</v>
      </c>
      <c r="G57" s="7">
        <f>RTD("cqg.rtd", ,"ContractData", A57, "Low",, "T")</f>
        <v>35.93</v>
      </c>
      <c r="H57" s="4" t="str">
        <f>RTD("cqg.rtd", ,"ContractData",A57, "LongDescription",, "T")</f>
        <v>Bank of America Corp</v>
      </c>
      <c r="I57" s="4"/>
      <c r="J57" s="4"/>
      <c r="M57" s="8"/>
      <c r="N57" s="9"/>
    </row>
    <row r="58" spans="1:14" x14ac:dyDescent="0.3">
      <c r="A58" s="6" t="s">
        <v>81</v>
      </c>
      <c r="B58" s="7">
        <f>RTD("cqg.rtd", ,"ContractData", A58, "LastTrade",, "T")</f>
        <v>72.67</v>
      </c>
      <c r="C58" s="7">
        <f>RTD("cqg.rtd", ,"ContractData", A58, "NetLastTradeToday",, "T")</f>
        <v>-0.41000000000000003</v>
      </c>
      <c r="D58" s="5">
        <f>IFERROR(RTD("cqg.rtd",,"ContractData",A58,"PerCentNetLastTrade",,"T")/100,"")</f>
        <v>-5.6102900930487141E-3</v>
      </c>
      <c r="E58" s="7">
        <f>RTD("cqg.rtd", ,"ContractData", A58, "Open",, "T")</f>
        <v>72.8</v>
      </c>
      <c r="F58" s="7">
        <f>RTD("cqg.rtd", ,"ContractData", A58, "High",, "T")</f>
        <v>73.22</v>
      </c>
      <c r="G58" s="7">
        <f>RTD("cqg.rtd", ,"ContractData", A58, "Low",, "T")</f>
        <v>72.13</v>
      </c>
      <c r="H58" s="4" t="str">
        <f>RTD("cqg.rtd", ,"ContractData",A58, "LongDescription",, "T")</f>
        <v>Baxter International Inc</v>
      </c>
      <c r="I58" s="4"/>
      <c r="J58" s="4"/>
      <c r="M58" s="8"/>
      <c r="N58" s="9"/>
    </row>
    <row r="59" spans="1:14" x14ac:dyDescent="0.3">
      <c r="A59" s="6" t="s">
        <v>82</v>
      </c>
      <c r="B59" s="7">
        <f>RTD("cqg.rtd", ,"ContractData", A59, "LastTrade",, "T")</f>
        <v>53.93</v>
      </c>
      <c r="C59" s="7">
        <f>RTD("cqg.rtd", ,"ContractData", A59, "NetLastTradeToday",, "T")</f>
        <v>0.52</v>
      </c>
      <c r="D59" s="5">
        <f>IFERROR(RTD("cqg.rtd",,"ContractData",A59,"PerCentNetLastTrade",,"T")/100,"")</f>
        <v>9.7360044935405361E-3</v>
      </c>
      <c r="E59" s="7">
        <f>RTD("cqg.rtd", ,"ContractData", A59, "Open",, "T")</f>
        <v>52.94</v>
      </c>
      <c r="F59" s="7">
        <f>RTD("cqg.rtd", ,"ContractData", A59, "High",, "T")</f>
        <v>54.04</v>
      </c>
      <c r="G59" s="7">
        <f>RTD("cqg.rtd", ,"ContractData", A59, "Low",, "T")</f>
        <v>52.230000000000004</v>
      </c>
      <c r="H59" s="4" t="str">
        <f>RTD("cqg.rtd", ,"ContractData",A59, "LongDescription",, "T")</f>
        <v>Bath &amp; Body Works, Inc.</v>
      </c>
      <c r="I59" s="4"/>
      <c r="J59" s="4"/>
      <c r="M59" s="8"/>
      <c r="N59" s="9"/>
    </row>
    <row r="60" spans="1:14" x14ac:dyDescent="0.3">
      <c r="A60" s="6" t="s">
        <v>83</v>
      </c>
      <c r="B60" s="7">
        <f>RTD("cqg.rtd", ,"ContractData", A60, "LastTrade",, "T")</f>
        <v>92.69</v>
      </c>
      <c r="C60" s="7">
        <f>RTD("cqg.rtd", ,"ContractData", A60, "NetLastTradeToday",, "T")</f>
        <v>1.41</v>
      </c>
      <c r="D60" s="5">
        <f>IFERROR(RTD("cqg.rtd",,"ContractData",A60,"PerCentNetLastTrade",,"T")/100,"")</f>
        <v>1.5446976336546889E-2</v>
      </c>
      <c r="E60" s="7">
        <f>RTD("cqg.rtd", ,"ContractData", A60, "Open",, "T")</f>
        <v>90.55</v>
      </c>
      <c r="F60" s="7">
        <f>RTD("cqg.rtd", ,"ContractData", A60, "High",, "T")</f>
        <v>92.69</v>
      </c>
      <c r="G60" s="7">
        <f>RTD("cqg.rtd", ,"ContractData", A60, "Low",, "T")</f>
        <v>89.3</v>
      </c>
      <c r="H60" s="4" t="str">
        <f>RTD("cqg.rtd", ,"ContractData",A60, "LongDescription",, "T")</f>
        <v>Best Buy Co Inc</v>
      </c>
      <c r="I60" s="4"/>
      <c r="J60" s="4"/>
      <c r="M60" s="8"/>
      <c r="N60" s="9"/>
    </row>
    <row r="61" spans="1:14" x14ac:dyDescent="0.3">
      <c r="A61" s="6" t="s">
        <v>84</v>
      </c>
      <c r="B61" s="7">
        <f>RTD("cqg.rtd", ,"ContractData", A61, "LastTrade",, "T")</f>
        <v>256.43</v>
      </c>
      <c r="C61" s="7">
        <f>RTD("cqg.rtd", ,"ContractData", A61, "NetLastTradeToday",, "T")</f>
        <v>1.3900000000000001</v>
      </c>
      <c r="D61" s="5">
        <f>IFERROR(RTD("cqg.rtd",,"ContractData",A61,"PerCentNetLastTrade",,"T")/100,"")</f>
        <v>5.4501254705144287E-3</v>
      </c>
      <c r="E61" s="7">
        <f>RTD("cqg.rtd", ,"ContractData", A61, "Open",, "T")</f>
        <v>254.70000000000002</v>
      </c>
      <c r="F61" s="7">
        <f>RTD("cqg.rtd", ,"ContractData", A61, "High",, "T")</f>
        <v>256.88</v>
      </c>
      <c r="G61" s="7">
        <f>RTD("cqg.rtd", ,"ContractData", A61, "Low",, "T")</f>
        <v>252.65</v>
      </c>
      <c r="H61" s="4" t="str">
        <f>RTD("cqg.rtd", ,"ContractData",A61, "LongDescription",, "T")</f>
        <v>Becton Dickinson &amp; Co</v>
      </c>
      <c r="I61" s="4"/>
      <c r="J61" s="4"/>
      <c r="M61" s="8"/>
      <c r="N61" s="9"/>
    </row>
    <row r="62" spans="1:14" x14ac:dyDescent="0.3">
      <c r="A62" s="6" t="s">
        <v>85</v>
      </c>
      <c r="B62" s="7">
        <f>RTD("cqg.rtd", ,"ContractData", A62, "LastTrade",, "T")</f>
        <v>26.36</v>
      </c>
      <c r="C62" s="7">
        <f>RTD("cqg.rtd", ,"ContractData", A62, "NetLastTradeToday",, "T")</f>
        <v>-0.03</v>
      </c>
      <c r="D62" s="5">
        <f>IFERROR(RTD("cqg.rtd",,"ContractData",A62,"PerCentNetLastTrade",,"T")/100,"")</f>
        <v>-1.1367942402425162E-3</v>
      </c>
      <c r="E62" s="7">
        <f>RTD("cqg.rtd", ,"ContractData", A62, "Open",, "T")</f>
        <v>26.22</v>
      </c>
      <c r="F62" s="7">
        <f>RTD("cqg.rtd", ,"ContractData", A62, "High",, "T")</f>
        <v>26.37</v>
      </c>
      <c r="G62" s="7">
        <f>RTD("cqg.rtd", ,"ContractData", A62, "Low",, "T")</f>
        <v>25.57</v>
      </c>
      <c r="H62" s="4" t="str">
        <f>RTD("cqg.rtd", ,"ContractData",A62, "LongDescription",, "T")</f>
        <v>Franklin Resources Inc</v>
      </c>
      <c r="I62" s="4"/>
      <c r="J62" s="4"/>
      <c r="M62" s="8"/>
      <c r="N62" s="9"/>
    </row>
    <row r="63" spans="1:14" x14ac:dyDescent="0.3">
      <c r="A63" s="6" t="s">
        <v>529</v>
      </c>
      <c r="B63" s="7">
        <f>RTD("cqg.rtd", ,"ContractData", A63, "LastTrade",, "T")</f>
        <v>66.61</v>
      </c>
      <c r="C63" s="7">
        <f>RTD("cqg.rtd", ,"ContractData", A63, "NetLastTradeToday",, "T")</f>
        <v>-0.38</v>
      </c>
      <c r="D63" s="5">
        <f>IFERROR(RTD("cqg.rtd",,"ContractData",A63,"PerCentNetLastTrade",,"T")/100,"")</f>
        <v>-5.6724884311091205E-3</v>
      </c>
      <c r="E63" s="7">
        <f>RTD("cqg.rtd", ,"ContractData", A63, "Open",, "T")</f>
        <v>67.28</v>
      </c>
      <c r="F63" s="7">
        <f>RTD("cqg.rtd", ,"ContractData", A63, "High",, "T")</f>
        <v>67.52</v>
      </c>
      <c r="G63" s="7">
        <f>RTD("cqg.rtd", ,"ContractData", A63, "Low",, "T")</f>
        <v>65.650000000000006</v>
      </c>
      <c r="H63" s="4" t="str">
        <f>RTD("cqg.rtd", ,"ContractData",A63, "LongDescription",, "T")</f>
        <v>Brown-Forman Corporation ClsB</v>
      </c>
      <c r="I63" s="4"/>
      <c r="J63" s="4"/>
      <c r="M63" s="8"/>
      <c r="N63" s="9"/>
    </row>
    <row r="64" spans="1:14" x14ac:dyDescent="0.3">
      <c r="A64" s="6" t="s">
        <v>86</v>
      </c>
      <c r="B64" s="7">
        <f>RTD("cqg.rtd", ,"ContractData", A64, "LastTrade",, "T")</f>
        <v>215.06</v>
      </c>
      <c r="C64" s="7">
        <f>RTD("cqg.rtd", ,"ContractData", A64, "NetLastTradeToday",, "T")</f>
        <v>5.07</v>
      </c>
      <c r="D64" s="5">
        <f>IFERROR(RTD("cqg.rtd",,"ContractData",A64,"PerCentNetLastTrade",,"T")/100,"")</f>
        <v>2.4144006857469404E-2</v>
      </c>
      <c r="E64" s="7">
        <f>RTD("cqg.rtd", ,"ContractData", A64, "Open",, "T")</f>
        <v>209.82</v>
      </c>
      <c r="F64" s="7">
        <f>RTD("cqg.rtd", ,"ContractData", A64, "High",, "T")</f>
        <v>215.21</v>
      </c>
      <c r="G64" s="7">
        <f>RTD("cqg.rtd", ,"ContractData", A64, "Low",, "T")</f>
        <v>208.42000000000002</v>
      </c>
      <c r="H64" s="4" t="str">
        <f>RTD("cqg.rtd", ,"ContractData",A64, "LongDescription",, "T")</f>
        <v>Biogen Inc.</v>
      </c>
      <c r="I64" s="4"/>
      <c r="J64" s="4"/>
      <c r="M64" s="8"/>
      <c r="N64" s="9"/>
    </row>
    <row r="65" spans="1:14" x14ac:dyDescent="0.3">
      <c r="A65" s="6" t="s">
        <v>87</v>
      </c>
      <c r="B65" s="7">
        <f>RTD("cqg.rtd", ,"ContractData", A65, "LastTrade",, "T")</f>
        <v>527.27</v>
      </c>
      <c r="C65" s="7">
        <f>RTD("cqg.rtd", ,"ContractData", A65, "NetLastTradeToday",, "T")</f>
        <v>-7.0200000000000005</v>
      </c>
      <c r="D65" s="5">
        <f>IFERROR(RTD("cqg.rtd",,"ContractData",A65,"PerCentNetLastTrade",,"T")/100,"")</f>
        <v>-1.313893204065208E-2</v>
      </c>
      <c r="E65" s="7">
        <f>RTD("cqg.rtd", ,"ContractData", A65, "Open",, "T")</f>
        <v>528.19000000000005</v>
      </c>
      <c r="F65" s="7">
        <f>RTD("cqg.rtd", ,"ContractData", A65, "High",, "T")</f>
        <v>528.73</v>
      </c>
      <c r="G65" s="7">
        <f>RTD("cqg.rtd", ,"ContractData", A65, "Low",, "T")</f>
        <v>514.72</v>
      </c>
      <c r="H65" s="4" t="str">
        <f>RTD("cqg.rtd", ,"ContractData",A65, "LongDescription",, "T")</f>
        <v>Bio-Rad Laboratories Inc</v>
      </c>
      <c r="I65" s="4"/>
      <c r="J65" s="4"/>
      <c r="M65" s="8"/>
      <c r="N65" s="9"/>
    </row>
    <row r="66" spans="1:14" x14ac:dyDescent="0.3">
      <c r="A66" s="6" t="s">
        <v>88</v>
      </c>
      <c r="B66" s="7">
        <f>RTD("cqg.rtd", ,"ContractData", A66, "LastTrade",, "T")</f>
        <v>43.83</v>
      </c>
      <c r="C66" s="7">
        <f>RTD("cqg.rtd", ,"ContractData", A66, "NetLastTradeToday",, "T")</f>
        <v>-0.38</v>
      </c>
      <c r="D66" s="5">
        <f>IFERROR(RTD("cqg.rtd",,"ContractData",A66,"PerCentNetLastTrade",,"T")/100,"")</f>
        <v>-8.5953404207192944E-3</v>
      </c>
      <c r="E66" s="7">
        <f>RTD("cqg.rtd", ,"ContractData", A66, "Open",, "T")</f>
        <v>43.79</v>
      </c>
      <c r="F66" s="7">
        <f>RTD("cqg.rtd", ,"ContractData", A66, "High",, "T")</f>
        <v>44.050000000000004</v>
      </c>
      <c r="G66" s="7">
        <f>RTD("cqg.rtd", ,"ContractData", A66, "Low",, "T")</f>
        <v>43.14</v>
      </c>
      <c r="H66" s="4" t="str">
        <f>RTD("cqg.rtd", ,"ContractData",A66, "LongDescription",, "T")</f>
        <v>Bank of New York Co Inc</v>
      </c>
      <c r="I66" s="4"/>
      <c r="J66" s="4"/>
      <c r="M66" s="8"/>
      <c r="N66" s="9"/>
    </row>
    <row r="67" spans="1:14" x14ac:dyDescent="0.3">
      <c r="A67" s="6" t="s">
        <v>89</v>
      </c>
      <c r="B67" s="7">
        <f>RTD("cqg.rtd", ,"ContractData", A67, "LastTrade",, "T")</f>
        <v>2250.96</v>
      </c>
      <c r="C67" s="7">
        <f>RTD("cqg.rtd", ,"ContractData", A67, "NetLastTradeToday",, "T")</f>
        <v>37.090000000000003</v>
      </c>
      <c r="D67" s="5">
        <f>IFERROR(RTD("cqg.rtd",,"ContractData",A67,"PerCentNetLastTrade",,"T")/100,"")</f>
        <v>1.6753467909136489E-2</v>
      </c>
      <c r="E67" s="7">
        <f>RTD("cqg.rtd", ,"ContractData", A67, "Open",, "T")</f>
        <v>2192.0700000000002</v>
      </c>
      <c r="F67" s="7">
        <f>RTD("cqg.rtd", ,"ContractData", A67, "High",, "T")</f>
        <v>2250.96</v>
      </c>
      <c r="G67" s="7">
        <f>RTD("cqg.rtd", ,"ContractData", A67, "Low",, "T")</f>
        <v>2186.5100000000002</v>
      </c>
      <c r="H67" s="4" t="str">
        <f>RTD("cqg.rtd", ,"ContractData",A67, "LongDescription",, "T")</f>
        <v>Booking Holdings Inc.</v>
      </c>
      <c r="I67" s="4"/>
      <c r="J67" s="4"/>
      <c r="M67" s="8"/>
      <c r="N67" s="9"/>
    </row>
    <row r="68" spans="1:14" x14ac:dyDescent="0.3">
      <c r="A68" s="6" t="s">
        <v>90</v>
      </c>
      <c r="B68" s="7">
        <f>RTD("cqg.rtd", ,"ContractData", A68, "LastTrade",, "T")</f>
        <v>30.310000000000002</v>
      </c>
      <c r="C68" s="7">
        <f>RTD("cqg.rtd", ,"ContractData", A68, "NetLastTradeToday",, "T")</f>
        <v>-1.8900000000000001</v>
      </c>
      <c r="D68" s="5">
        <f>IFERROR(RTD("cqg.rtd",,"ContractData",A68,"PerCentNetLastTrade",,"T")/100,"")</f>
        <v>-5.8695652173913045E-2</v>
      </c>
      <c r="E68" s="7">
        <f>RTD("cqg.rtd", ,"ContractData", A68, "Open",, "T")</f>
        <v>30.98</v>
      </c>
      <c r="F68" s="7">
        <f>RTD("cqg.rtd", ,"ContractData", A68, "High",, "T")</f>
        <v>31.310000000000002</v>
      </c>
      <c r="G68" s="7">
        <f>RTD("cqg.rtd", ,"ContractData", A68, "Low",, "T")</f>
        <v>29.46</v>
      </c>
      <c r="H68" s="4" t="str">
        <f>RTD("cqg.rtd", ,"ContractData",A68, "LongDescription",, "T")</f>
        <v>Baker Hughes Company</v>
      </c>
      <c r="I68" s="4"/>
      <c r="J68" s="4"/>
      <c r="M68" s="8"/>
      <c r="N68" s="9"/>
    </row>
    <row r="69" spans="1:14" x14ac:dyDescent="0.3">
      <c r="A69" s="6" t="s">
        <v>91</v>
      </c>
      <c r="B69" s="7">
        <f>RTD("cqg.rtd", ,"ContractData", A69, "LastTrade",, "T")</f>
        <v>659.36</v>
      </c>
      <c r="C69" s="7">
        <f>RTD("cqg.rtd", ,"ContractData", A69, "NetLastTradeToday",, "T")</f>
        <v>-3.58</v>
      </c>
      <c r="D69" s="5">
        <f>IFERROR(RTD("cqg.rtd",,"ContractData",A69,"PerCentNetLastTrade",,"T")/100,"")</f>
        <v>-5.4001870455848188E-3</v>
      </c>
      <c r="E69" s="7">
        <f>RTD("cqg.rtd", ,"ContractData", A69, "Open",, "T")</f>
        <v>660.30000000000007</v>
      </c>
      <c r="F69" s="7">
        <f>RTD("cqg.rtd", ,"ContractData", A69, "High",, "T")</f>
        <v>661.92</v>
      </c>
      <c r="G69" s="7">
        <f>RTD("cqg.rtd", ,"ContractData", A69, "Low",, "T")</f>
        <v>648</v>
      </c>
      <c r="H69" s="4" t="str">
        <f>RTD("cqg.rtd", ,"ContractData",A69, "LongDescription",, "T")</f>
        <v>BlackRock, Inc.</v>
      </c>
      <c r="I69" s="4"/>
      <c r="J69" s="4"/>
      <c r="M69" s="8"/>
      <c r="N69" s="9"/>
    </row>
    <row r="70" spans="1:14" x14ac:dyDescent="0.3">
      <c r="A70" s="6" t="s">
        <v>92</v>
      </c>
      <c r="B70" s="7">
        <f>RTD("cqg.rtd", ,"ContractData", A70, "LastTrade",, "T")</f>
        <v>85.54</v>
      </c>
      <c r="C70" s="7">
        <f>RTD("cqg.rtd", ,"ContractData", A70, "NetLastTradeToday",, "T")</f>
        <v>-0.91</v>
      </c>
      <c r="D70" s="5">
        <f>IFERROR(RTD("cqg.rtd",,"ContractData",A70,"PerCentNetLastTrade",,"T")/100,"")</f>
        <v>-1.0526315789473684E-2</v>
      </c>
      <c r="E70" s="7">
        <f>RTD("cqg.rtd", ,"ContractData", A70, "Open",, "T")</f>
        <v>86.15</v>
      </c>
      <c r="F70" s="7">
        <f>RTD("cqg.rtd", ,"ContractData", A70, "High",, "T")</f>
        <v>86.37</v>
      </c>
      <c r="G70" s="7">
        <f>RTD("cqg.rtd", ,"ContractData", A70, "Low",, "T")</f>
        <v>84.53</v>
      </c>
      <c r="H70" s="4" t="str">
        <f>RTD("cqg.rtd", ,"ContractData",A70, "LongDescription",, "T")</f>
        <v>Ball Corp</v>
      </c>
      <c r="I70" s="4"/>
      <c r="J70" s="4"/>
      <c r="M70" s="8"/>
      <c r="N70" s="9"/>
    </row>
    <row r="71" spans="1:14" x14ac:dyDescent="0.3">
      <c r="A71" s="6" t="s">
        <v>93</v>
      </c>
      <c r="B71" s="7">
        <f>RTD("cqg.rtd", ,"ContractData", A71, "LastTrade",, "T")</f>
        <v>75.760000000000005</v>
      </c>
      <c r="C71" s="7">
        <f>RTD("cqg.rtd", ,"ContractData", A71, "NetLastTradeToday",, "T")</f>
        <v>0.01</v>
      </c>
      <c r="D71" s="5">
        <f>IFERROR(RTD("cqg.rtd",,"ContractData",A71,"PerCentNetLastTrade",,"T")/100,"")</f>
        <v>1.32013201320132E-4</v>
      </c>
      <c r="E71" s="7">
        <f>RTD("cqg.rtd", ,"ContractData", A71, "Open",, "T")</f>
        <v>75.739999999999995</v>
      </c>
      <c r="F71" s="7">
        <f>RTD("cqg.rtd", ,"ContractData", A71, "High",, "T")</f>
        <v>75.790000000000006</v>
      </c>
      <c r="G71" s="7">
        <f>RTD("cqg.rtd", ,"ContractData", A71, "Low",, "T")</f>
        <v>74.710000000000008</v>
      </c>
      <c r="H71" s="4" t="str">
        <f>RTD("cqg.rtd", ,"ContractData",A71, "LongDescription",, "T")</f>
        <v>Bristol-Myers Squibb Co</v>
      </c>
      <c r="I71" s="4"/>
      <c r="J71" s="4"/>
      <c r="M71" s="8"/>
      <c r="N71" s="9"/>
    </row>
    <row r="72" spans="1:14" x14ac:dyDescent="0.3">
      <c r="A72" s="6" t="s">
        <v>94</v>
      </c>
      <c r="B72" s="7">
        <f>RTD("cqg.rtd", ,"ContractData", A72, "LastTrade",, "T")</f>
        <v>149.44</v>
      </c>
      <c r="C72" s="7">
        <f>RTD("cqg.rtd", ,"ContractData", A72, "NetLastTradeToday",, "T")</f>
        <v>1.1400000000000001</v>
      </c>
      <c r="D72" s="5">
        <f>IFERROR(RTD("cqg.rtd",,"ContractData",A72,"PerCentNetLastTrade",,"T")/100,"")</f>
        <v>7.6871207012811872E-3</v>
      </c>
      <c r="E72" s="7">
        <f>RTD("cqg.rtd", ,"ContractData", A72, "Open",, "T")</f>
        <v>148</v>
      </c>
      <c r="F72" s="7">
        <f>RTD("cqg.rtd", ,"ContractData", A72, "High",, "T")</f>
        <v>149.44</v>
      </c>
      <c r="G72" s="7">
        <f>RTD("cqg.rtd", ,"ContractData", A72, "Low",, "T")</f>
        <v>146.41</v>
      </c>
      <c r="H72" s="4" t="str">
        <f>RTD("cqg.rtd", ,"ContractData",A72, "LongDescription",, "T")</f>
        <v>Broadridge Financial Solutions</v>
      </c>
      <c r="I72" s="4"/>
      <c r="J72" s="4"/>
      <c r="M72" s="8"/>
      <c r="N72" s="9"/>
    </row>
    <row r="73" spans="1:14" x14ac:dyDescent="0.3">
      <c r="A73" s="6" t="s">
        <v>530</v>
      </c>
      <c r="B73" s="7">
        <f>RTD("cqg.rtd", ,"ContractData", A73, "LastTrade",, "T")</f>
        <v>335.03000000000003</v>
      </c>
      <c r="C73" s="7">
        <f>RTD("cqg.rtd", ,"ContractData", A73, "NetLastTradeToday",, "T")</f>
        <v>-0.53</v>
      </c>
      <c r="D73" s="5">
        <f>IFERROR(RTD("cqg.rtd",,"ContractData",A73,"PerCentNetLastTrade",,"T")/100,"")</f>
        <v>-1.5794492788174992E-3</v>
      </c>
      <c r="E73" s="7">
        <f>RTD("cqg.rtd", ,"ContractData", A73, "Open",, "T")</f>
        <v>332.3</v>
      </c>
      <c r="F73" s="7">
        <f>RTD("cqg.rtd", ,"ContractData", A73, "High",, "T")</f>
        <v>335.07</v>
      </c>
      <c r="G73" s="7">
        <f>RTD("cqg.rtd", ,"ContractData", A73, "Low",, "T")</f>
        <v>328.53000000000003</v>
      </c>
      <c r="H73" s="4" t="str">
        <f>RTD("cqg.rtd", ,"ContractData",A73, "LongDescription",, "T")</f>
        <v>Berkshire Hathaway Inc. ClsB</v>
      </c>
      <c r="I73" s="4"/>
      <c r="J73" s="4"/>
      <c r="M73" s="8"/>
      <c r="N73" s="9"/>
    </row>
    <row r="74" spans="1:14" x14ac:dyDescent="0.3">
      <c r="A74" s="6" t="s">
        <v>95</v>
      </c>
      <c r="B74" s="7">
        <f>RTD("cqg.rtd", ,"ContractData", A74, "LastTrade",, "T")</f>
        <v>67.75</v>
      </c>
      <c r="C74" s="7">
        <f>RTD("cqg.rtd", ,"ContractData", A74, "NetLastTradeToday",, "T")</f>
        <v>0.02</v>
      </c>
      <c r="D74" s="5">
        <f>IFERROR(RTD("cqg.rtd",,"ContractData",A74,"PerCentNetLastTrade",,"T")/100,"")</f>
        <v>2.9529012254540088E-4</v>
      </c>
      <c r="E74" s="7">
        <f>RTD("cqg.rtd", ,"ContractData", A74, "Open",, "T")</f>
        <v>67.460000000000008</v>
      </c>
      <c r="F74" s="7">
        <f>RTD("cqg.rtd", ,"ContractData", A74, "High",, "T")</f>
        <v>67.77</v>
      </c>
      <c r="G74" s="7">
        <f>RTD("cqg.rtd", ,"ContractData", A74, "Low",, "T")</f>
        <v>66.61</v>
      </c>
      <c r="H74" s="4" t="str">
        <f>RTD("cqg.rtd", ,"ContractData",A74, "LongDescription",, "T")</f>
        <v>BROWN AND BROWN INC</v>
      </c>
      <c r="I74" s="4"/>
      <c r="J74" s="4"/>
      <c r="M74" s="8"/>
      <c r="N74" s="9"/>
    </row>
    <row r="75" spans="1:14" x14ac:dyDescent="0.3">
      <c r="A75" s="6" t="s">
        <v>96</v>
      </c>
      <c r="B75" s="7">
        <f>RTD("cqg.rtd", ,"ContractData", A75, "LastTrade",, "T")</f>
        <v>44.47</v>
      </c>
      <c r="C75" s="7">
        <f>RTD("cqg.rtd", ,"ContractData", A75, "NetLastTradeToday",, "T")</f>
        <v>0.57000000000000006</v>
      </c>
      <c r="D75" s="5">
        <f>IFERROR(RTD("cqg.rtd",,"ContractData",A75,"PerCentNetLastTrade",,"T")/100,"")</f>
        <v>1.2984054669703872E-2</v>
      </c>
      <c r="E75" s="7">
        <f>RTD("cqg.rtd", ,"ContractData", A75, "Open",, "T")</f>
        <v>43.76</v>
      </c>
      <c r="F75" s="7">
        <f>RTD("cqg.rtd", ,"ContractData", A75, "High",, "T")</f>
        <v>44.480000000000004</v>
      </c>
      <c r="G75" s="7">
        <f>RTD("cqg.rtd", ,"ContractData", A75, "Low",, "T")</f>
        <v>43.59</v>
      </c>
      <c r="H75" s="4" t="str">
        <f>RTD("cqg.rtd", ,"ContractData",A75, "LongDescription",, "T")</f>
        <v>Boston Scientific Corp</v>
      </c>
      <c r="I75" s="4"/>
      <c r="J75" s="4"/>
      <c r="M75" s="8"/>
      <c r="N75" s="9"/>
    </row>
    <row r="76" spans="1:14" x14ac:dyDescent="0.3">
      <c r="A76" s="6" t="s">
        <v>97</v>
      </c>
      <c r="B76" s="7">
        <f>RTD("cqg.rtd", ,"ContractData", A76, "LastTrade",, "T")</f>
        <v>37.630000000000003</v>
      </c>
      <c r="C76" s="7">
        <f>RTD("cqg.rtd", ,"ContractData", A76, "NetLastTradeToday",, "T")</f>
        <v>-0.23</v>
      </c>
      <c r="D76" s="5">
        <f>IFERROR(RTD("cqg.rtd",,"ContractData",A76,"PerCentNetLastTrade",,"T")/100,"")</f>
        <v>-6.0750132065504493E-3</v>
      </c>
      <c r="E76" s="7">
        <f>RTD("cqg.rtd", ,"ContractData", A76, "Open",, "T")</f>
        <v>37.6</v>
      </c>
      <c r="F76" s="7">
        <f>RTD("cqg.rtd", ,"ContractData", A76, "High",, "T")</f>
        <v>37.68</v>
      </c>
      <c r="G76" s="7">
        <f>RTD("cqg.rtd", ,"ContractData", A76, "Low",, "T")</f>
        <v>36.72</v>
      </c>
      <c r="H76" s="4" t="str">
        <f>RTD("cqg.rtd", ,"ContractData",A76, "LongDescription",, "T")</f>
        <v>Borg Warner Inc</v>
      </c>
      <c r="I76" s="4"/>
      <c r="J76" s="4"/>
      <c r="M76" s="8"/>
      <c r="N76" s="9"/>
    </row>
    <row r="77" spans="1:14" x14ac:dyDescent="0.3">
      <c r="A77" s="6" t="s">
        <v>98</v>
      </c>
      <c r="B77" s="7">
        <f>RTD("cqg.rtd", ,"ContractData", A77, "LastTrade",, "T")</f>
        <v>125.58</v>
      </c>
      <c r="C77" s="7">
        <f>RTD("cqg.rtd", ,"ContractData", A77, "NetLastTradeToday",, "T")</f>
        <v>-0.11</v>
      </c>
      <c r="D77" s="5">
        <f>IFERROR(RTD("cqg.rtd",,"ContractData",A77,"PerCentNetLastTrade",,"T")/100,"")</f>
        <v>-8.7516906675153157E-4</v>
      </c>
      <c r="E77" s="7">
        <f>RTD("cqg.rtd", ,"ContractData", A77, "Open",, "T")</f>
        <v>125.21000000000001</v>
      </c>
      <c r="F77" s="7">
        <f>RTD("cqg.rtd", ,"ContractData", A77, "High",, "T")</f>
        <v>125.63000000000001</v>
      </c>
      <c r="G77" s="7">
        <f>RTD("cqg.rtd", ,"ContractData", A77, "Low",, "T")</f>
        <v>122.71000000000001</v>
      </c>
      <c r="H77" s="4" t="str">
        <f>RTD("cqg.rtd", ,"ContractData",A77, "LongDescription",, "T")</f>
        <v>Boston Properties Inc</v>
      </c>
      <c r="I77" s="4"/>
      <c r="J77" s="4"/>
      <c r="M77" s="8"/>
      <c r="N77" s="9"/>
    </row>
    <row r="78" spans="1:14" x14ac:dyDescent="0.3">
      <c r="A78" s="6" t="s">
        <v>99</v>
      </c>
      <c r="B78" s="7">
        <f>RTD("cqg.rtd", ,"ContractData", A78, "LastTrade",, "T")</f>
        <v>50.83</v>
      </c>
      <c r="C78" s="7">
        <f>RTD("cqg.rtd", ,"ContractData", A78, "NetLastTradeToday",, "T")</f>
        <v>-0.4</v>
      </c>
      <c r="D78" s="5">
        <f>IFERROR(RTD("cqg.rtd",,"ContractData",A78,"PerCentNetLastTrade",,"T")/100,"")</f>
        <v>-7.8079250439195783E-3</v>
      </c>
      <c r="E78" s="7">
        <f>RTD("cqg.rtd", ,"ContractData", A78, "Open",, "T")</f>
        <v>50.78</v>
      </c>
      <c r="F78" s="7">
        <f>RTD("cqg.rtd", ,"ContractData", A78, "High",, "T")</f>
        <v>50.83</v>
      </c>
      <c r="G78" s="7">
        <f>RTD("cqg.rtd", ,"ContractData", A78, "Low",, "T")</f>
        <v>49.68</v>
      </c>
      <c r="H78" s="4" t="str">
        <f>RTD("cqg.rtd", ,"ContractData",A78, "LongDescription",, "T")</f>
        <v>Citigroup Inc</v>
      </c>
      <c r="I78" s="4"/>
      <c r="J78" s="4"/>
      <c r="M78" s="8"/>
      <c r="N78" s="9"/>
    </row>
    <row r="79" spans="1:14" x14ac:dyDescent="0.3">
      <c r="A79" s="6" t="s">
        <v>100</v>
      </c>
      <c r="B79" s="7">
        <f>RTD("cqg.rtd", ,"ContractData", A79, "LastTrade",, "T")</f>
        <v>36.119999999999997</v>
      </c>
      <c r="C79" s="7">
        <f>RTD("cqg.rtd", ,"ContractData", A79, "NetLastTradeToday",, "T")</f>
        <v>0</v>
      </c>
      <c r="D79" s="5">
        <f>IFERROR(RTD("cqg.rtd",,"ContractData",A79,"PerCentNetLastTrade",,"T")/100,"")</f>
        <v>0</v>
      </c>
      <c r="E79" s="7">
        <f>RTD("cqg.rtd", ,"ContractData", A79, "Open",, "T")</f>
        <v>36.18</v>
      </c>
      <c r="F79" s="7">
        <f>RTD("cqg.rtd", ,"ContractData", A79, "High",, "T")</f>
        <v>36.340000000000003</v>
      </c>
      <c r="G79" s="7">
        <f>RTD("cqg.rtd", ,"ContractData", A79, "Low",, "T")</f>
        <v>35.33</v>
      </c>
      <c r="H79" s="4" t="str">
        <f>RTD("cqg.rtd", ,"ContractData",A79, "LongDescription",, "T")</f>
        <v>Conagra Brands, Inc.</v>
      </c>
      <c r="I79" s="4"/>
      <c r="J79" s="4"/>
      <c r="M79" s="8"/>
      <c r="N79" s="9"/>
    </row>
    <row r="80" spans="1:14" x14ac:dyDescent="0.3">
      <c r="A80" s="6" t="s">
        <v>101</v>
      </c>
      <c r="B80" s="7">
        <f>RTD("cqg.rtd", ,"ContractData", A80, "LastTrade",, "T")</f>
        <v>60.97</v>
      </c>
      <c r="C80" s="7">
        <f>RTD("cqg.rtd", ,"ContractData", A80, "NetLastTradeToday",, "T")</f>
        <v>-0.6</v>
      </c>
      <c r="D80" s="5">
        <f>IFERROR(RTD("cqg.rtd",,"ContractData",A80,"PerCentNetLastTrade",,"T")/100,"")</f>
        <v>-9.7450056845866488E-3</v>
      </c>
      <c r="E80" s="7">
        <f>RTD("cqg.rtd", ,"ContractData", A80, "Open",, "T")</f>
        <v>61.25</v>
      </c>
      <c r="F80" s="7">
        <f>RTD("cqg.rtd", ,"ContractData", A80, "High",, "T")</f>
        <v>61.33</v>
      </c>
      <c r="G80" s="7">
        <f>RTD("cqg.rtd", ,"ContractData", A80, "Low",, "T")</f>
        <v>59.82</v>
      </c>
      <c r="H80" s="4" t="str">
        <f>RTD("cqg.rtd", ,"ContractData",A80, "LongDescription",, "T")</f>
        <v>Cardinal Health Inc</v>
      </c>
      <c r="I80" s="4"/>
      <c r="J80" s="4"/>
      <c r="M80" s="8"/>
      <c r="N80" s="9"/>
    </row>
    <row r="81" spans="1:14" x14ac:dyDescent="0.3">
      <c r="A81" s="6" t="s">
        <v>102</v>
      </c>
      <c r="B81" s="7">
        <f>RTD("cqg.rtd", ,"ContractData", A81, "LastTrade",, "T")</f>
        <v>41.62</v>
      </c>
      <c r="C81" s="7">
        <f>RTD("cqg.rtd", ,"ContractData", A81, "NetLastTradeToday",, "T")</f>
        <v>-0.05</v>
      </c>
      <c r="D81" s="5">
        <f>IFERROR(RTD("cqg.rtd",,"ContractData",A81,"PerCentNetLastTrade",,"T")/100,"")</f>
        <v>-1.1999040076793857E-3</v>
      </c>
      <c r="E81" s="7">
        <f>RTD("cqg.rtd", ,"ContractData", A81, "Open",, "T")</f>
        <v>41.4</v>
      </c>
      <c r="F81" s="7">
        <f>RTD("cqg.rtd", ,"ContractData", A81, "High",, "T")</f>
        <v>41.64</v>
      </c>
      <c r="G81" s="7">
        <f>RTD("cqg.rtd", ,"ContractData", A81, "Low",, "T")</f>
        <v>40.78</v>
      </c>
      <c r="H81" s="4" t="str">
        <f>RTD("cqg.rtd", ,"ContractData",A81, "LongDescription",, "T")</f>
        <v>Carrier Global Corporation</v>
      </c>
      <c r="I81" s="4"/>
      <c r="J81" s="4"/>
      <c r="M81" s="8"/>
      <c r="N81" s="9"/>
    </row>
    <row r="82" spans="1:14" x14ac:dyDescent="0.3">
      <c r="A82" s="6" t="s">
        <v>103</v>
      </c>
      <c r="B82" s="7">
        <f>RTD("cqg.rtd", ,"ContractData", A82, "LastTrade",, "T")</f>
        <v>215.69</v>
      </c>
      <c r="C82" s="7">
        <f>RTD("cqg.rtd", ,"ContractData", A82, "NetLastTradeToday",, "T")</f>
        <v>-0.61</v>
      </c>
      <c r="D82" s="5">
        <f>IFERROR(RTD("cqg.rtd",,"ContractData",A82,"PerCentNetLastTrade",,"T")/100,"")</f>
        <v>-2.820157189089228E-3</v>
      </c>
      <c r="E82" s="7">
        <f>RTD("cqg.rtd", ,"ContractData", A82, "Open",, "T")</f>
        <v>215.31</v>
      </c>
      <c r="F82" s="7">
        <f>RTD("cqg.rtd", ,"ContractData", A82, "High",, "T")</f>
        <v>215.97</v>
      </c>
      <c r="G82" s="7">
        <f>RTD("cqg.rtd", ,"ContractData", A82, "Low",, "T")</f>
        <v>209.57</v>
      </c>
      <c r="H82" s="4" t="str">
        <f>RTD("cqg.rtd", ,"ContractData",A82, "LongDescription",, "T")</f>
        <v>Caterpillar Inc</v>
      </c>
      <c r="I82" s="4"/>
      <c r="J82" s="4"/>
      <c r="M82" s="8"/>
      <c r="N82" s="9"/>
    </row>
    <row r="83" spans="1:14" x14ac:dyDescent="0.3">
      <c r="A83" s="6" t="s">
        <v>104</v>
      </c>
      <c r="B83" s="7">
        <f>RTD("cqg.rtd", ,"ContractData", A83, "LastTrade",, "T")</f>
        <v>205.79</v>
      </c>
      <c r="C83" s="7">
        <f>RTD("cqg.rtd", ,"ContractData", A83, "NetLastTradeToday",, "T")</f>
        <v>-0.31</v>
      </c>
      <c r="D83" s="5">
        <f>IFERROR(RTD("cqg.rtd",,"ContractData",A83,"PerCentNetLastTrade",,"T")/100,"")</f>
        <v>-1.5041242115477924E-3</v>
      </c>
      <c r="E83" s="7">
        <f>RTD("cqg.rtd", ,"ContractData", A83, "Open",, "T")</f>
        <v>205.76</v>
      </c>
      <c r="F83" s="7">
        <f>RTD("cqg.rtd", ,"ContractData", A83, "High",, "T")</f>
        <v>205.81</v>
      </c>
      <c r="G83" s="7">
        <f>RTD("cqg.rtd", ,"ContractData", A83, "Low",, "T")</f>
        <v>202.34</v>
      </c>
      <c r="H83" s="4" t="str">
        <f>RTD("cqg.rtd", ,"ContractData",A83, "LongDescription",, "T")</f>
        <v>Chubb Corporation</v>
      </c>
      <c r="I83" s="4"/>
      <c r="J83" s="4"/>
      <c r="M83" s="8"/>
      <c r="N83" s="9"/>
    </row>
    <row r="84" spans="1:14" x14ac:dyDescent="0.3">
      <c r="A84" s="6" t="s">
        <v>105</v>
      </c>
      <c r="B84" s="7">
        <f>RTD("cqg.rtd", ,"ContractData", A84, "LastTrade",, "T")</f>
        <v>114.47</v>
      </c>
      <c r="C84" s="7">
        <f>RTD("cqg.rtd", ,"ContractData", A84, "NetLastTradeToday",, "T")</f>
        <v>0.36</v>
      </c>
      <c r="D84" s="5">
        <f>IFERROR(RTD("cqg.rtd",,"ContractData",A84,"PerCentNetLastTrade",,"T")/100,"")</f>
        <v>3.1548505827710105E-3</v>
      </c>
      <c r="E84" s="7">
        <f>RTD("cqg.rtd", ,"ContractData", A84, "Open",, "T")</f>
        <v>114.31</v>
      </c>
      <c r="F84" s="7">
        <f>RTD("cqg.rtd", ,"ContractData", A84, "High",, "T")</f>
        <v>114.52</v>
      </c>
      <c r="G84" s="7">
        <f>RTD("cqg.rtd", ,"ContractData", A84, "Low",, "T")</f>
        <v>112.60000000000001</v>
      </c>
      <c r="H84" s="4" t="str">
        <f>RTD("cqg.rtd", ,"ContractData",A84, "LongDescription",, "T")</f>
        <v>Cboe Global Markets, Inc.</v>
      </c>
      <c r="I84" s="4"/>
      <c r="J84" s="4"/>
      <c r="M84" s="8"/>
      <c r="N84" s="9"/>
    </row>
    <row r="85" spans="1:14" x14ac:dyDescent="0.3">
      <c r="A85" s="6" t="s">
        <v>106</v>
      </c>
      <c r="B85" s="7">
        <f>RTD("cqg.rtd", ,"ContractData", A85, "LastTrade",, "T")</f>
        <v>84.33</v>
      </c>
      <c r="C85" s="7">
        <f>RTD("cqg.rtd", ,"ContractData", A85, "NetLastTradeToday",, "T")</f>
        <v>-0.24</v>
      </c>
      <c r="D85" s="5">
        <f>IFERROR(RTD("cqg.rtd",,"ContractData",A85,"PerCentNetLastTrade",,"T")/100,"")</f>
        <v>-2.8378857750975522E-3</v>
      </c>
      <c r="E85" s="7">
        <f>RTD("cqg.rtd", ,"ContractData", A85, "Open",, "T")</f>
        <v>83.64</v>
      </c>
      <c r="F85" s="7">
        <f>RTD("cqg.rtd", ,"ContractData", A85, "High",, "T")</f>
        <v>84.39</v>
      </c>
      <c r="G85" s="7">
        <f>RTD("cqg.rtd", ,"ContractData", A85, "Low",, "T")</f>
        <v>82.83</v>
      </c>
      <c r="H85" s="4" t="str">
        <f>RTD("cqg.rtd", ,"ContractData",A85, "LongDescription",, "T")</f>
        <v>CBRE Group, Inc.</v>
      </c>
      <c r="I85" s="4"/>
      <c r="J85" s="4"/>
      <c r="M85" s="8"/>
      <c r="N85" s="9"/>
    </row>
    <row r="86" spans="1:14" x14ac:dyDescent="0.3">
      <c r="A86" s="6" t="s">
        <v>107</v>
      </c>
      <c r="B86" s="7">
        <f>RTD("cqg.rtd", ,"ContractData", A86, "LastTrade",, "T")</f>
        <v>191.71</v>
      </c>
      <c r="C86" s="7">
        <f>RTD("cqg.rtd", ,"ContractData", A86, "NetLastTradeToday",, "T")</f>
        <v>-2.4300000000000002</v>
      </c>
      <c r="D86" s="5">
        <f>IFERROR(RTD("cqg.rtd",,"ContractData",A86,"PerCentNetLastTrade",,"T")/100,"")</f>
        <v>-1.2516740496548882E-2</v>
      </c>
      <c r="E86" s="7">
        <f>RTD("cqg.rtd", ,"ContractData", A86, "Open",, "T")</f>
        <v>194.88</v>
      </c>
      <c r="F86" s="7">
        <f>RTD("cqg.rtd", ,"ContractData", A86, "High",, "T")</f>
        <v>195</v>
      </c>
      <c r="G86" s="7">
        <f>RTD("cqg.rtd", ,"ContractData", A86, "Low",, "T")</f>
        <v>190.5</v>
      </c>
      <c r="H86" s="4" t="str">
        <f>RTD("cqg.rtd", ,"ContractData",A86, "LongDescription",, "T")</f>
        <v>Crown Castle Intl</v>
      </c>
      <c r="I86" s="4"/>
      <c r="J86" s="4"/>
      <c r="M86" s="8"/>
      <c r="N86" s="9"/>
    </row>
    <row r="87" spans="1:14" x14ac:dyDescent="0.3">
      <c r="A87" s="6" t="s">
        <v>108</v>
      </c>
      <c r="B87" s="7">
        <f>RTD("cqg.rtd", ,"ContractData", A87, "LastTrade",, "T")</f>
        <v>18.78</v>
      </c>
      <c r="C87" s="7">
        <f>RTD("cqg.rtd", ,"ContractData", A87, "NetLastTradeToday",, "T")</f>
        <v>-0.06</v>
      </c>
      <c r="D87" s="5">
        <f>IFERROR(RTD("cqg.rtd",,"ContractData",A87,"PerCentNetLastTrade",,"T")/100,"")</f>
        <v>-3.1847133757961781E-3</v>
      </c>
      <c r="E87" s="7">
        <f>RTD("cqg.rtd", ,"ContractData", A87, "Open",, "T")</f>
        <v>18.73</v>
      </c>
      <c r="F87" s="7">
        <f>RTD("cqg.rtd", ,"ContractData", A87, "High",, "T")</f>
        <v>18.89</v>
      </c>
      <c r="G87" s="7">
        <f>RTD("cqg.rtd", ,"ContractData", A87, "Low",, "T")</f>
        <v>18.34</v>
      </c>
      <c r="H87" s="4" t="str">
        <f>RTD("cqg.rtd", ,"ContractData",A87, "LongDescription",, "T")</f>
        <v>Carnival Corp</v>
      </c>
      <c r="I87" s="4"/>
      <c r="J87" s="4"/>
      <c r="M87" s="8"/>
      <c r="N87" s="9"/>
    </row>
    <row r="88" spans="1:14" x14ac:dyDescent="0.3">
      <c r="A88" s="6" t="s">
        <v>109</v>
      </c>
      <c r="B88" s="7">
        <f>RTD("cqg.rtd", ,"ContractData", A88, "LastTrade",, "T")</f>
        <v>58.01</v>
      </c>
      <c r="C88" s="7">
        <f>RTD("cqg.rtd", ,"ContractData", A88, "NetLastTradeToday",, "T")</f>
        <v>1.29</v>
      </c>
      <c r="D88" s="5">
        <f>IFERROR(RTD("cqg.rtd",,"ContractData",A88,"PerCentNetLastTrade",,"T")/100,"")</f>
        <v>2.274330042313117E-2</v>
      </c>
      <c r="E88" s="7">
        <f>RTD("cqg.rtd", ,"ContractData", A88, "Open",, "T")</f>
        <v>56.53</v>
      </c>
      <c r="F88" s="7">
        <f>RTD("cqg.rtd", ,"ContractData", A88, "High",, "T")</f>
        <v>58.02</v>
      </c>
      <c r="G88" s="7">
        <f>RTD("cqg.rtd", ,"ContractData", A88, "Low",, "T")</f>
        <v>56.03</v>
      </c>
      <c r="H88" s="4" t="str">
        <f>RTD("cqg.rtd", ,"ContractData",A88, "LongDescription",, "T")</f>
        <v xml:space="preserve">Ceridian HCM Holding Inc. </v>
      </c>
      <c r="I88" s="4"/>
      <c r="J88" s="4"/>
      <c r="M88" s="8"/>
      <c r="N88" s="9"/>
    </row>
    <row r="89" spans="1:14" x14ac:dyDescent="0.3">
      <c r="A89" s="6" t="s">
        <v>110</v>
      </c>
      <c r="B89" s="7">
        <f>RTD("cqg.rtd", ,"ContractData", A89, "LastTrade",, "T")</f>
        <v>149.57</v>
      </c>
      <c r="C89" s="7">
        <f>RTD("cqg.rtd", ,"ContractData", A89, "NetLastTradeToday",, "T")</f>
        <v>1.5</v>
      </c>
      <c r="D89" s="5">
        <f>IFERROR(RTD("cqg.rtd",,"ContractData",A89,"PerCentNetLastTrade",,"T")/100,"")</f>
        <v>1.0130343756331466E-2</v>
      </c>
      <c r="E89" s="7">
        <f>RTD("cqg.rtd", ,"ContractData", A89, "Open",, "T")</f>
        <v>148.38</v>
      </c>
      <c r="F89" s="7">
        <f>RTD("cqg.rtd", ,"ContractData", A89, "High",, "T")</f>
        <v>150.41</v>
      </c>
      <c r="G89" s="7">
        <f>RTD("cqg.rtd", ,"ContractData", A89, "Low",, "T")</f>
        <v>147.20000000000002</v>
      </c>
      <c r="H89" s="4" t="str">
        <f>RTD("cqg.rtd", ,"ContractData",A89, "LongDescription",, "T")</f>
        <v>Cadence Design Systems, Inc</v>
      </c>
      <c r="I89" s="4"/>
      <c r="J89" s="4"/>
      <c r="M89" s="8"/>
      <c r="N89" s="9"/>
    </row>
    <row r="90" spans="1:14" x14ac:dyDescent="0.3">
      <c r="A90" s="6" t="s">
        <v>111</v>
      </c>
      <c r="B90" s="7">
        <f>RTD("cqg.rtd", ,"ContractData", A90, "LastTrade",, "T")</f>
        <v>169.49</v>
      </c>
      <c r="C90" s="7">
        <f>RTD("cqg.rtd", ,"ContractData", A90, "NetLastTradeToday",, "T")</f>
        <v>-0.05</v>
      </c>
      <c r="D90" s="5">
        <f>IFERROR(RTD("cqg.rtd",,"ContractData",A90,"PerCentNetLastTrade",,"T")/100,"")</f>
        <v>-2.9491565412292085E-4</v>
      </c>
      <c r="E90" s="7">
        <f>RTD("cqg.rtd", ,"ContractData", A90, "Open",, "T")</f>
        <v>169.13</v>
      </c>
      <c r="F90" s="7">
        <f>RTD("cqg.rtd", ,"ContractData", A90, "High",, "T")</f>
        <v>169.51</v>
      </c>
      <c r="G90" s="7">
        <f>RTD("cqg.rtd", ,"ContractData", A90, "Low",, "T")</f>
        <v>165.37</v>
      </c>
      <c r="H90" s="4" t="str">
        <f>RTD("cqg.rtd", ,"ContractData",A90, "LongDescription",, "T")</f>
        <v>CDW Corporation</v>
      </c>
      <c r="I90" s="4"/>
      <c r="J90" s="4"/>
      <c r="M90" s="8"/>
      <c r="N90" s="9"/>
    </row>
    <row r="91" spans="1:14" x14ac:dyDescent="0.3">
      <c r="A91" s="6" t="s">
        <v>112</v>
      </c>
      <c r="B91" s="7">
        <f>RTD("cqg.rtd", ,"ContractData", A91, "LastTrade",, "T")</f>
        <v>140.84</v>
      </c>
      <c r="C91" s="7">
        <f>RTD("cqg.rtd", ,"ContractData", A91, "NetLastTradeToday",, "T")</f>
        <v>-1.87</v>
      </c>
      <c r="D91" s="5">
        <f>IFERROR(RTD("cqg.rtd",,"ContractData",A91,"PerCentNetLastTrade",,"T")/100,"")</f>
        <v>-1.3103496601499544E-2</v>
      </c>
      <c r="E91" s="7">
        <f>RTD("cqg.rtd", ,"ContractData", A91, "Open",, "T")</f>
        <v>141.05000000000001</v>
      </c>
      <c r="F91" s="7">
        <f>RTD("cqg.rtd", ,"ContractData", A91, "High",, "T")</f>
        <v>141.05000000000001</v>
      </c>
      <c r="G91" s="7">
        <f>RTD("cqg.rtd", ,"ContractData", A91, "Low",, "T")</f>
        <v>136.89000000000001</v>
      </c>
      <c r="H91" s="4" t="str">
        <f>RTD("cqg.rtd", ,"ContractData",A91, "LongDescription",, "T")</f>
        <v>Celanese Corp</v>
      </c>
      <c r="I91" s="4"/>
      <c r="J91" s="4"/>
      <c r="M91" s="8"/>
      <c r="N91" s="9"/>
    </row>
    <row r="92" spans="1:14" x14ac:dyDescent="0.3">
      <c r="A92" s="6" t="s">
        <v>113</v>
      </c>
      <c r="B92" s="7">
        <f>RTD("cqg.rtd", ,"ContractData", A92, "LastTrade",, "T")</f>
        <v>61.160000000000004</v>
      </c>
      <c r="C92" s="7">
        <f>RTD("cqg.rtd", ,"ContractData", A92, "NetLastTradeToday",, "T")</f>
        <v>-1.27</v>
      </c>
      <c r="D92" s="5">
        <f>IFERROR(RTD("cqg.rtd",,"ContractData",A92,"PerCentNetLastTrade",,"T")/100,"")</f>
        <v>-2.0342783917988147E-2</v>
      </c>
      <c r="E92" s="7">
        <f>RTD("cqg.rtd", ,"ContractData", A92, "Open",, "T")</f>
        <v>62.36</v>
      </c>
      <c r="F92" s="7">
        <f>RTD("cqg.rtd", ,"ContractData", A92, "High",, "T")</f>
        <v>62.84</v>
      </c>
      <c r="G92" s="7">
        <f>RTD("cqg.rtd", ,"ContractData", A92, "Low",, "T")</f>
        <v>59.44</v>
      </c>
      <c r="H92" s="4" t="str">
        <f>RTD("cqg.rtd", ,"ContractData",A92, "LongDescription",, "T")</f>
        <v>Constellation Energy Corporation</v>
      </c>
      <c r="I92" s="4"/>
      <c r="J92" s="4"/>
      <c r="M92" s="8"/>
      <c r="N92" s="9"/>
    </row>
    <row r="93" spans="1:14" x14ac:dyDescent="0.3">
      <c r="A93" s="6" t="s">
        <v>114</v>
      </c>
      <c r="B93" s="7">
        <f>RTD("cqg.rtd", ,"ContractData", A93, "LastTrade",, "T")</f>
        <v>93.820000000000007</v>
      </c>
      <c r="C93" s="7">
        <f>RTD("cqg.rtd", ,"ContractData", A93, "NetLastTradeToday",, "T")</f>
        <v>0.12</v>
      </c>
      <c r="D93" s="5">
        <f>IFERROR(RTD("cqg.rtd",,"ContractData",A93,"PerCentNetLastTrade",,"T")/100,"")</f>
        <v>1.2806830309498398E-3</v>
      </c>
      <c r="E93" s="7">
        <f>RTD("cqg.rtd", ,"ContractData", A93, "Open",, "T")</f>
        <v>93.67</v>
      </c>
      <c r="F93" s="7">
        <f>RTD("cqg.rtd", ,"ContractData", A93, "High",, "T")</f>
        <v>93.83</v>
      </c>
      <c r="G93" s="7">
        <f>RTD("cqg.rtd", ,"ContractData", A93, "Low",, "T")</f>
        <v>93.65</v>
      </c>
      <c r="H93" s="4" t="str">
        <f>RTD("cqg.rtd", ,"ContractData",A93, "LongDescription",, "T")</f>
        <v>Cerner Corporation</v>
      </c>
      <c r="I93" s="4"/>
      <c r="J93" s="4"/>
      <c r="M93" s="8"/>
      <c r="N93" s="9"/>
    </row>
    <row r="94" spans="1:14" x14ac:dyDescent="0.3">
      <c r="A94" s="6" t="s">
        <v>115</v>
      </c>
      <c r="B94" s="7">
        <f>RTD("cqg.rtd", ,"ContractData", A94, "LastTrade",, "T")</f>
        <v>95.03</v>
      </c>
      <c r="C94" s="7">
        <f>RTD("cqg.rtd", ,"ContractData", A94, "NetLastTradeToday",, "T")</f>
        <v>-1.9100000000000001</v>
      </c>
      <c r="D94" s="5">
        <f>IFERROR(RTD("cqg.rtd",,"ContractData",A94,"PerCentNetLastTrade",,"T")/100,"")</f>
        <v>-1.9702909015886113E-2</v>
      </c>
      <c r="E94" s="7">
        <f>RTD("cqg.rtd", ,"ContractData", A94, "Open",, "T")</f>
        <v>94.73</v>
      </c>
      <c r="F94" s="7">
        <f>RTD("cqg.rtd", ,"ContractData", A94, "High",, "T")</f>
        <v>95.8</v>
      </c>
      <c r="G94" s="7">
        <f>RTD("cqg.rtd", ,"ContractData", A94, "Low",, "T")</f>
        <v>90.27</v>
      </c>
      <c r="H94" s="4" t="str">
        <f>RTD("cqg.rtd", ,"ContractData",A94, "LongDescription",, "T")</f>
        <v>CF Industries Holdings, Inc</v>
      </c>
      <c r="I94" s="4"/>
      <c r="J94" s="4"/>
      <c r="M94" s="8"/>
      <c r="N94" s="9"/>
    </row>
    <row r="95" spans="1:14" x14ac:dyDescent="0.3">
      <c r="A95" s="6" t="s">
        <v>116</v>
      </c>
      <c r="B95" s="7">
        <f>RTD("cqg.rtd", ,"ContractData", A95, "LastTrade",, "T")</f>
        <v>41.4</v>
      </c>
      <c r="C95" s="7">
        <f>RTD("cqg.rtd", ,"ContractData", A95, "NetLastTradeToday",, "T")</f>
        <v>-0.44</v>
      </c>
      <c r="D95" s="5">
        <f>IFERROR(RTD("cqg.rtd",,"ContractData",A95,"PerCentNetLastTrade",,"T")/100,"")</f>
        <v>-1.0516252390057362E-2</v>
      </c>
      <c r="E95" s="7">
        <f>RTD("cqg.rtd", ,"ContractData", A95, "Open",, "T")</f>
        <v>41.5</v>
      </c>
      <c r="F95" s="7">
        <f>RTD("cqg.rtd", ,"ContractData", A95, "High",, "T")</f>
        <v>41.57</v>
      </c>
      <c r="G95" s="7">
        <f>RTD("cqg.rtd", ,"ContractData", A95, "Low",, "T")</f>
        <v>40.410000000000004</v>
      </c>
      <c r="H95" s="4" t="str">
        <f>RTD("cqg.rtd", ,"ContractData",A95, "LongDescription",, "T")</f>
        <v>Citizens Financial Group, Inc.</v>
      </c>
      <c r="I95" s="4"/>
      <c r="J95" s="4"/>
      <c r="M95" s="8"/>
      <c r="N95" s="9"/>
    </row>
    <row r="96" spans="1:14" x14ac:dyDescent="0.3">
      <c r="A96" s="6" t="s">
        <v>117</v>
      </c>
      <c r="B96" s="7">
        <f>RTD("cqg.rtd", ,"ContractData", A96, "LastTrade",, "T")</f>
        <v>103.14</v>
      </c>
      <c r="C96" s="7">
        <f>RTD("cqg.rtd", ,"ContractData", A96, "NetLastTradeToday",, "T")</f>
        <v>0.35000000000000003</v>
      </c>
      <c r="D96" s="5">
        <f>IFERROR(RTD("cqg.rtd",,"ContractData",A96,"PerCentNetLastTrade",,"T")/100,"")</f>
        <v>3.4050004864286409E-3</v>
      </c>
      <c r="E96" s="7">
        <f>RTD("cqg.rtd", ,"ContractData", A96, "Open",, "T")</f>
        <v>103.19</v>
      </c>
      <c r="F96" s="7">
        <f>RTD("cqg.rtd", ,"ContractData", A96, "High",, "T")</f>
        <v>103.58</v>
      </c>
      <c r="G96" s="7">
        <f>RTD("cqg.rtd", ,"ContractData", A96, "Low",, "T")</f>
        <v>101.74000000000001</v>
      </c>
      <c r="H96" s="4" t="str">
        <f>RTD("cqg.rtd", ,"ContractData",A96, "LongDescription",, "T")</f>
        <v>Church/Dwight Co Inc</v>
      </c>
      <c r="I96" s="4"/>
      <c r="J96" s="4"/>
      <c r="M96" s="8"/>
      <c r="N96" s="9"/>
    </row>
    <row r="97" spans="1:14" x14ac:dyDescent="0.3">
      <c r="A97" s="6" t="s">
        <v>118</v>
      </c>
      <c r="B97" s="7">
        <f>RTD("cqg.rtd", ,"ContractData", A97, "LastTrade",, "T")</f>
        <v>102.67</v>
      </c>
      <c r="C97" s="7">
        <f>RTD("cqg.rtd", ,"ContractData", A97, "NetLastTradeToday",, "T")</f>
        <v>0.53</v>
      </c>
      <c r="D97" s="5">
        <f>IFERROR(RTD("cqg.rtd",,"ContractData",A97,"PerCentNetLastTrade",,"T")/100,"")</f>
        <v>5.1889563344429211E-3</v>
      </c>
      <c r="E97" s="7">
        <f>RTD("cqg.rtd", ,"ContractData", A97, "Open",, "T")</f>
        <v>101.73</v>
      </c>
      <c r="F97" s="7">
        <f>RTD("cqg.rtd", ,"ContractData", A97, "High",, "T")</f>
        <v>102.99000000000001</v>
      </c>
      <c r="G97" s="7">
        <f>RTD("cqg.rtd", ,"ContractData", A97, "Low",, "T")</f>
        <v>100.72</v>
      </c>
      <c r="H97" s="4" t="str">
        <f>RTD("cqg.rtd", ,"ContractData",A97, "LongDescription",, "T")</f>
        <v>CH Robinson Worldwide Inc</v>
      </c>
      <c r="I97" s="4"/>
      <c r="J97" s="4"/>
      <c r="M97" s="8"/>
      <c r="N97" s="9"/>
    </row>
    <row r="98" spans="1:14" x14ac:dyDescent="0.3">
      <c r="A98" s="6" t="s">
        <v>119</v>
      </c>
      <c r="B98" s="7">
        <f>RTD("cqg.rtd", ,"ContractData", A98, "LastTrade",, "T")</f>
        <v>506.39</v>
      </c>
      <c r="C98" s="7">
        <f>RTD("cqg.rtd", ,"ContractData", A98, "NetLastTradeToday",, "T")</f>
        <v>-4.9800000000000004</v>
      </c>
      <c r="D98" s="5">
        <f>IFERROR(RTD("cqg.rtd",,"ContractData",A98,"PerCentNetLastTrade",,"T")/100,"")</f>
        <v>-9.7385454758785236E-3</v>
      </c>
      <c r="E98" s="7">
        <f>RTD("cqg.rtd", ,"ContractData", A98, "Open",, "T")</f>
        <v>513.46</v>
      </c>
      <c r="F98" s="7">
        <f>RTD("cqg.rtd", ,"ContractData", A98, "High",, "T")</f>
        <v>517.66</v>
      </c>
      <c r="G98" s="7">
        <f>RTD("cqg.rtd", ,"ContractData", A98, "Low",, "T")</f>
        <v>496.76</v>
      </c>
      <c r="H98" s="4" t="str">
        <f>RTD("cqg.rtd", ,"ContractData",A98, "LongDescription",, "T")</f>
        <v>Charter Communications, Inc. Class A</v>
      </c>
      <c r="I98" s="4"/>
      <c r="J98" s="4"/>
      <c r="M98" s="8"/>
      <c r="N98" s="9"/>
    </row>
    <row r="99" spans="1:14" x14ac:dyDescent="0.3">
      <c r="A99" s="6" t="s">
        <v>120</v>
      </c>
      <c r="B99" s="7">
        <f>RTD("cqg.rtd", ,"ContractData", A99, "LastTrade",, "T")</f>
        <v>252.61</v>
      </c>
      <c r="C99" s="7">
        <f>RTD("cqg.rtd", ,"ContractData", A99, "NetLastTradeToday",, "T")</f>
        <v>-2.4500000000000002</v>
      </c>
      <c r="D99" s="5">
        <f>IFERROR(RTD("cqg.rtd",,"ContractData",A99,"PerCentNetLastTrade",,"T")/100,"")</f>
        <v>-9.6055830000784121E-3</v>
      </c>
      <c r="E99" s="7">
        <f>RTD("cqg.rtd", ,"ContractData", A99, "Open",, "T")</f>
        <v>255.17000000000002</v>
      </c>
      <c r="F99" s="7">
        <f>RTD("cqg.rtd", ,"ContractData", A99, "High",, "T")</f>
        <v>255.17000000000002</v>
      </c>
      <c r="G99" s="7">
        <f>RTD("cqg.rtd", ,"ContractData", A99, "Low",, "T")</f>
        <v>246.78</v>
      </c>
      <c r="H99" s="4" t="str">
        <f>RTD("cqg.rtd", ,"ContractData",A99, "LongDescription",, "T")</f>
        <v>CIGNA Corporation</v>
      </c>
      <c r="I99" s="4"/>
      <c r="J99" s="4"/>
      <c r="M99" s="8"/>
      <c r="N99" s="9"/>
    </row>
    <row r="100" spans="1:14" x14ac:dyDescent="0.3">
      <c r="A100" s="6" t="s">
        <v>121</v>
      </c>
      <c r="B100" s="7">
        <f>RTD("cqg.rtd", ,"ContractData", A100, "LastTrade",, "T")</f>
        <v>135.18</v>
      </c>
      <c r="C100" s="7">
        <f>RTD("cqg.rtd", ,"ContractData", A100, "NetLastTradeToday",, "T")</f>
        <v>-1.48</v>
      </c>
      <c r="D100" s="5">
        <f>IFERROR(RTD("cqg.rtd",,"ContractData",A100,"PerCentNetLastTrade",,"T")/100,"")</f>
        <v>-1.0829796575442705E-2</v>
      </c>
      <c r="E100" s="7">
        <f>RTD("cqg.rtd", ,"ContractData", A100, "Open",, "T")</f>
        <v>136.55000000000001</v>
      </c>
      <c r="F100" s="7">
        <f>RTD("cqg.rtd", ,"ContractData", A100, "High",, "T")</f>
        <v>136.55000000000001</v>
      </c>
      <c r="G100" s="7">
        <f>RTD("cqg.rtd", ,"ContractData", A100, "Low",, "T")</f>
        <v>132.84</v>
      </c>
      <c r="H100" s="4" t="str">
        <f>RTD("cqg.rtd", ,"ContractData",A100, "LongDescription",, "T")</f>
        <v>Cincinnati Fincl Corp</v>
      </c>
      <c r="I100" s="4"/>
      <c r="J100" s="4"/>
      <c r="M100" s="8"/>
      <c r="N100" s="9"/>
    </row>
    <row r="101" spans="1:14" x14ac:dyDescent="0.3">
      <c r="A101" s="6" t="s">
        <v>122</v>
      </c>
      <c r="B101" s="7">
        <f>RTD("cqg.rtd", ,"ContractData", A101, "LastTrade",, "T")</f>
        <v>81.540000000000006</v>
      </c>
      <c r="C101" s="7">
        <f>RTD("cqg.rtd", ,"ContractData", A101, "NetLastTradeToday",, "T")</f>
        <v>0.44</v>
      </c>
      <c r="D101" s="5">
        <f>IFERROR(RTD("cqg.rtd",,"ContractData",A101,"PerCentNetLastTrade",,"T")/100,"")</f>
        <v>5.4254007398273742E-3</v>
      </c>
      <c r="E101" s="7">
        <f>RTD("cqg.rtd", ,"ContractData", A101, "Open",, "T")</f>
        <v>81.48</v>
      </c>
      <c r="F101" s="7">
        <f>RTD("cqg.rtd", ,"ContractData", A101, "High",, "T")</f>
        <v>81.739999999999995</v>
      </c>
      <c r="G101" s="7">
        <f>RTD("cqg.rtd", ,"ContractData", A101, "Low",, "T")</f>
        <v>80.06</v>
      </c>
      <c r="H101" s="4" t="str">
        <f>RTD("cqg.rtd", ,"ContractData",A101, "LongDescription",, "T")</f>
        <v>Colgate-Palmolive Co</v>
      </c>
      <c r="I101" s="4"/>
      <c r="J101" s="4"/>
      <c r="M101" s="8"/>
      <c r="N101" s="9"/>
    </row>
    <row r="102" spans="1:14" x14ac:dyDescent="0.3">
      <c r="A102" s="6" t="s">
        <v>123</v>
      </c>
      <c r="B102" s="7">
        <f>RTD("cqg.rtd", ,"ContractData", A102, "LastTrade",, "T")</f>
        <v>151.80000000000001</v>
      </c>
      <c r="C102" s="7">
        <f>RTD("cqg.rtd", ,"ContractData", A102, "NetLastTradeToday",, "T")</f>
        <v>1.1500000000000001</v>
      </c>
      <c r="D102" s="5">
        <f>IFERROR(RTD("cqg.rtd",,"ContractData",A102,"PerCentNetLastTrade",,"T")/100,"")</f>
        <v>7.6335877862595426E-3</v>
      </c>
      <c r="E102" s="7">
        <f>RTD("cqg.rtd", ,"ContractData", A102, "Open",, "T")</f>
        <v>151.08000000000001</v>
      </c>
      <c r="F102" s="7">
        <f>RTD("cqg.rtd", ,"ContractData", A102, "High",, "T")</f>
        <v>151.9</v>
      </c>
      <c r="G102" s="7">
        <f>RTD("cqg.rtd", ,"ContractData", A102, "Low",, "T")</f>
        <v>148.34</v>
      </c>
      <c r="H102" s="4" t="str">
        <f>RTD("cqg.rtd", ,"ContractData",A102, "LongDescription",, "T")</f>
        <v>Clorox Company</v>
      </c>
      <c r="I102" s="4"/>
      <c r="J102" s="4"/>
      <c r="M102" s="8"/>
      <c r="N102" s="9"/>
    </row>
    <row r="103" spans="1:14" x14ac:dyDescent="0.3">
      <c r="A103" s="6" t="s">
        <v>124</v>
      </c>
      <c r="B103" s="7">
        <f>RTD("cqg.rtd", ,"ContractData", A103, "LastTrade",, "T")</f>
        <v>83.25</v>
      </c>
      <c r="C103" s="7">
        <f>RTD("cqg.rtd", ,"ContractData", A103, "NetLastTradeToday",, "T")</f>
        <v>2.2800000000000002</v>
      </c>
      <c r="D103" s="5">
        <f>IFERROR(RTD("cqg.rtd",,"ContractData",A103,"PerCentNetLastTrade",,"T")/100,"")</f>
        <v>2.8158577250833643E-2</v>
      </c>
      <c r="E103" s="7">
        <f>RTD("cqg.rtd", ,"ContractData", A103, "Open",, "T")</f>
        <v>80.22</v>
      </c>
      <c r="F103" s="7">
        <f>RTD("cqg.rtd", ,"ContractData", A103, "High",, "T")</f>
        <v>83.25</v>
      </c>
      <c r="G103" s="7">
        <f>RTD("cqg.rtd", ,"ContractData", A103, "Low",, "T")</f>
        <v>78.570000000000007</v>
      </c>
      <c r="H103" s="4" t="str">
        <f>RTD("cqg.rtd", ,"ContractData",A103, "LongDescription",, "T")</f>
        <v>Comerica Inc</v>
      </c>
      <c r="I103" s="4"/>
      <c r="J103" s="4"/>
      <c r="M103" s="8"/>
      <c r="N103" s="9"/>
    </row>
    <row r="104" spans="1:14" x14ac:dyDescent="0.3">
      <c r="A104" s="6" t="s">
        <v>125</v>
      </c>
      <c r="B104" s="7">
        <f>RTD("cqg.rtd", ,"ContractData", A104, "LastTrade",, "T")</f>
        <v>45.69</v>
      </c>
      <c r="C104" s="7">
        <f>RTD("cqg.rtd", ,"ContractData", A104, "NetLastTradeToday",, "T")</f>
        <v>0.31</v>
      </c>
      <c r="D104" s="5">
        <f>IFERROR(RTD("cqg.rtd",,"ContractData",A104,"PerCentNetLastTrade",,"T")/100,"")</f>
        <v>6.8312031732040545E-3</v>
      </c>
      <c r="E104" s="7">
        <f>RTD("cqg.rtd", ,"ContractData", A104, "Open",, "T")</f>
        <v>45.42</v>
      </c>
      <c r="F104" s="7">
        <f>RTD("cqg.rtd", ,"ContractData", A104, "High",, "T")</f>
        <v>45.71</v>
      </c>
      <c r="G104" s="7">
        <f>RTD("cqg.rtd", ,"ContractData", A104, "Low",, "T")</f>
        <v>44.86</v>
      </c>
      <c r="H104" s="4" t="str">
        <f>RTD("cqg.rtd", ,"ContractData",A104, "LongDescription",, "T")</f>
        <v>Comcast Corp ClsA</v>
      </c>
      <c r="I104" s="4"/>
      <c r="J104" s="4"/>
      <c r="M104" s="8"/>
      <c r="N104" s="9"/>
    </row>
    <row r="105" spans="1:14" x14ac:dyDescent="0.3">
      <c r="A105" s="6" t="s">
        <v>126</v>
      </c>
      <c r="B105" s="7">
        <f>RTD("cqg.rtd", ,"ContractData", A105, "LastTrade",, "T")</f>
        <v>219.49</v>
      </c>
      <c r="C105" s="7">
        <f>RTD("cqg.rtd", ,"ContractData", A105, "NetLastTradeToday",, "T")</f>
        <v>-3.43</v>
      </c>
      <c r="D105" s="5">
        <f>IFERROR(RTD("cqg.rtd",,"ContractData",A105,"PerCentNetLastTrade",,"T")/100,"")</f>
        <v>-1.5386685806567379E-2</v>
      </c>
      <c r="E105" s="7">
        <f>RTD("cqg.rtd", ,"ContractData", A105, "Open",, "T")</f>
        <v>221.4</v>
      </c>
      <c r="F105" s="7">
        <f>RTD("cqg.rtd", ,"ContractData", A105, "High",, "T")</f>
        <v>222.35</v>
      </c>
      <c r="G105" s="7">
        <f>RTD("cqg.rtd", ,"ContractData", A105, "Low",, "T")</f>
        <v>217.51</v>
      </c>
      <c r="H105" s="4" t="str">
        <f>RTD("cqg.rtd", ,"ContractData",A105, "LongDescription",, "T")</f>
        <v>Chicago Merc Exch Holding Inc</v>
      </c>
      <c r="I105" s="4"/>
      <c r="J105" s="4"/>
      <c r="M105" s="8"/>
      <c r="N105" s="9"/>
    </row>
    <row r="106" spans="1:14" x14ac:dyDescent="0.3">
      <c r="A106" s="6" t="s">
        <v>127</v>
      </c>
      <c r="B106" s="7">
        <f>RTD("cqg.rtd", ,"ContractData", A106, "LastTrade",, "T")</f>
        <v>1503</v>
      </c>
      <c r="C106" s="7">
        <f>RTD("cqg.rtd", ,"ContractData", A106, "NetLastTradeToday",, "T")</f>
        <v>22.150000000000002</v>
      </c>
      <c r="D106" s="5">
        <f>IFERROR(RTD("cqg.rtd",,"ContractData",A106,"PerCentNetLastTrade",,"T")/100,"")</f>
        <v>1.4957625687949489E-2</v>
      </c>
      <c r="E106" s="7">
        <f>RTD("cqg.rtd", ,"ContractData", A106, "Open",, "T")</f>
        <v>1470</v>
      </c>
      <c r="F106" s="7">
        <f>RTD("cqg.rtd", ,"ContractData", A106, "High",, "T")</f>
        <v>1508.21</v>
      </c>
      <c r="G106" s="7">
        <f>RTD("cqg.rtd", ,"ContractData", A106, "Low",, "T")</f>
        <v>1446.01</v>
      </c>
      <c r="H106" s="4" t="str">
        <f>RTD("cqg.rtd", ,"ContractData",A106, "LongDescription",, "T")</f>
        <v>Chipotle Mexican Grill</v>
      </c>
      <c r="I106" s="4"/>
      <c r="J106" s="4"/>
      <c r="M106" s="8"/>
      <c r="N106" s="9"/>
    </row>
    <row r="107" spans="1:14" x14ac:dyDescent="0.3">
      <c r="A107" s="6" t="s">
        <v>128</v>
      </c>
      <c r="B107" s="7">
        <f>RTD("cqg.rtd", ,"ContractData", A107, "LastTrade",, "T")</f>
        <v>195</v>
      </c>
      <c r="C107" s="7">
        <f>RTD("cqg.rtd", ,"ContractData", A107, "NetLastTradeToday",, "T")</f>
        <v>-4.2</v>
      </c>
      <c r="D107" s="5">
        <f>IFERROR(RTD("cqg.rtd",,"ContractData",A107,"PerCentNetLastTrade",,"T")/100,"")</f>
        <v>-2.1084337349397589E-2</v>
      </c>
      <c r="E107" s="7">
        <f>RTD("cqg.rtd", ,"ContractData", A107, "Open",, "T")</f>
        <v>198</v>
      </c>
      <c r="F107" s="7">
        <f>RTD("cqg.rtd", ,"ContractData", A107, "High",, "T")</f>
        <v>198</v>
      </c>
      <c r="G107" s="7">
        <f>RTD("cqg.rtd", ,"ContractData", A107, "Low",, "T")</f>
        <v>191.37</v>
      </c>
      <c r="H107" s="4" t="str">
        <f>RTD("cqg.rtd", ,"ContractData",A107, "LongDescription",, "T")</f>
        <v>Cummins Inc</v>
      </c>
      <c r="I107" s="4"/>
      <c r="J107" s="4"/>
      <c r="M107" s="8"/>
      <c r="N107" s="9"/>
    </row>
    <row r="108" spans="1:14" x14ac:dyDescent="0.3">
      <c r="A108" s="6" t="s">
        <v>129</v>
      </c>
      <c r="B108" s="7">
        <f>RTD("cqg.rtd", ,"ContractData", A108, "LastTrade",, "T")</f>
        <v>70.37</v>
      </c>
      <c r="C108" s="7">
        <f>RTD("cqg.rtd", ,"ContractData", A108, "NetLastTradeToday",, "T")</f>
        <v>-1.3900000000000001</v>
      </c>
      <c r="D108" s="5">
        <f>IFERROR(RTD("cqg.rtd",,"ContractData",A108,"PerCentNetLastTrade",,"T")/100,"")</f>
        <v>-1.9370122630992196E-2</v>
      </c>
      <c r="E108" s="7">
        <f>RTD("cqg.rtd", ,"ContractData", A108, "Open",, "T")</f>
        <v>72.03</v>
      </c>
      <c r="F108" s="7">
        <f>RTD("cqg.rtd", ,"ContractData", A108, "High",, "T")</f>
        <v>72.19</v>
      </c>
      <c r="G108" s="7">
        <f>RTD("cqg.rtd", ,"ContractData", A108, "Low",, "T")</f>
        <v>69.91</v>
      </c>
      <c r="H108" s="4" t="str">
        <f>RTD("cqg.rtd", ,"ContractData",A108, "LongDescription",, "T")</f>
        <v>CMS Energy Corporation</v>
      </c>
      <c r="I108" s="4"/>
      <c r="J108" s="4"/>
      <c r="M108" s="8"/>
      <c r="N108" s="9"/>
    </row>
    <row r="109" spans="1:14" x14ac:dyDescent="0.3">
      <c r="A109" s="6" t="s">
        <v>130</v>
      </c>
      <c r="B109" s="7">
        <f>RTD("cqg.rtd", ,"ContractData", A109, "LastTrade",, "T")</f>
        <v>84.33</v>
      </c>
      <c r="C109" s="7">
        <f>RTD("cqg.rtd", ,"ContractData", A109, "NetLastTradeToday",, "T")</f>
        <v>-0.08</v>
      </c>
      <c r="D109" s="5">
        <f>IFERROR(RTD("cqg.rtd",,"ContractData",A109,"PerCentNetLastTrade",,"T")/100,"")</f>
        <v>-9.4775500533112193E-4</v>
      </c>
      <c r="E109" s="7">
        <f>RTD("cqg.rtd", ,"ContractData", A109, "Open",, "T")</f>
        <v>84.13</v>
      </c>
      <c r="F109" s="7">
        <f>RTD("cqg.rtd", ,"ContractData", A109, "High",, "T")</f>
        <v>84.33</v>
      </c>
      <c r="G109" s="7">
        <f>RTD("cqg.rtd", ,"ContractData", A109, "Low",, "T")</f>
        <v>82.53</v>
      </c>
      <c r="H109" s="4" t="str">
        <f>RTD("cqg.rtd", ,"ContractData",A109, "LongDescription",, "T")</f>
        <v>Cenetene Corporation</v>
      </c>
      <c r="I109" s="4"/>
      <c r="J109" s="4"/>
      <c r="M109" s="8"/>
      <c r="N109" s="9"/>
    </row>
    <row r="110" spans="1:14" x14ac:dyDescent="0.3">
      <c r="A110" s="6" t="s">
        <v>131</v>
      </c>
      <c r="B110" s="7">
        <f>RTD("cqg.rtd", ,"ContractData", A110, "LastTrade",, "T")</f>
        <v>31.580000000000002</v>
      </c>
      <c r="C110" s="7">
        <f>RTD("cqg.rtd", ,"ContractData", A110, "NetLastTradeToday",, "T")</f>
        <v>-0.25</v>
      </c>
      <c r="D110" s="5">
        <f>IFERROR(RTD("cqg.rtd",,"ContractData",A110,"PerCentNetLastTrade",,"T")/100,"")</f>
        <v>-7.854225573358466E-3</v>
      </c>
      <c r="E110" s="7">
        <f>RTD("cqg.rtd", ,"ContractData", A110, "Open",, "T")</f>
        <v>31.87</v>
      </c>
      <c r="F110" s="7">
        <f>RTD("cqg.rtd", ,"ContractData", A110, "High",, "T")</f>
        <v>31.94</v>
      </c>
      <c r="G110" s="7">
        <f>RTD("cqg.rtd", ,"ContractData", A110, "Low",, "T")</f>
        <v>31.18</v>
      </c>
      <c r="H110" s="4" t="str">
        <f>RTD("cqg.rtd", ,"ContractData",A110, "LongDescription",, "T")</f>
        <v>Centerpoint Energy Holding Co.</v>
      </c>
      <c r="I110" s="4"/>
      <c r="J110" s="4"/>
      <c r="M110" s="8"/>
      <c r="N110" s="9"/>
    </row>
    <row r="111" spans="1:14" x14ac:dyDescent="0.3">
      <c r="A111" s="6" t="s">
        <v>132</v>
      </c>
      <c r="B111" s="7">
        <f>RTD("cqg.rtd", ,"ContractData", A111, "LastTrade",, "T")</f>
        <v>135.52000000000001</v>
      </c>
      <c r="C111" s="7">
        <f>RTD("cqg.rtd", ,"ContractData", A111, "NetLastTradeToday",, "T")</f>
        <v>0.24</v>
      </c>
      <c r="D111" s="5">
        <f>IFERROR(RTD("cqg.rtd",,"ContractData",A111,"PerCentNetLastTrade",,"T")/100,"")</f>
        <v>1.7740981667652277E-3</v>
      </c>
      <c r="E111" s="7">
        <f>RTD("cqg.rtd", ,"ContractData", A111, "Open",, "T")</f>
        <v>133.92000000000002</v>
      </c>
      <c r="F111" s="7">
        <f>RTD("cqg.rtd", ,"ContractData", A111, "High",, "T")</f>
        <v>135.56</v>
      </c>
      <c r="G111" s="7">
        <f>RTD("cqg.rtd", ,"ContractData", A111, "Low",, "T")</f>
        <v>131.25</v>
      </c>
      <c r="H111" s="4" t="str">
        <f>RTD("cqg.rtd", ,"ContractData",A111, "LongDescription",, "T")</f>
        <v>Capital One Financl Corp</v>
      </c>
      <c r="I111" s="4"/>
      <c r="J111" s="4"/>
      <c r="M111" s="8"/>
      <c r="N111" s="9"/>
    </row>
    <row r="112" spans="1:14" x14ac:dyDescent="0.3">
      <c r="A112" s="6" t="s">
        <v>133</v>
      </c>
      <c r="B112" s="7">
        <f>RTD("cqg.rtd", ,"ContractData", A112, "LastTrade",, "T")</f>
        <v>394.95</v>
      </c>
      <c r="C112" s="7">
        <f>RTD("cqg.rtd", ,"ContractData", A112, "NetLastTradeToday",, "T")</f>
        <v>4.04</v>
      </c>
      <c r="D112" s="5">
        <f>IFERROR(RTD("cqg.rtd",,"ContractData",A112,"PerCentNetLastTrade",,"T")/100,"")</f>
        <v>1.0334859686372821E-2</v>
      </c>
      <c r="E112" s="7">
        <f>RTD("cqg.rtd", ,"ContractData", A112, "Open",, "T")</f>
        <v>389.95</v>
      </c>
      <c r="F112" s="7">
        <f>RTD("cqg.rtd", ,"ContractData", A112, "High",, "T")</f>
        <v>395.2</v>
      </c>
      <c r="G112" s="7">
        <f>RTD("cqg.rtd", ,"ContractData", A112, "Low",, "T")</f>
        <v>384.96000000000004</v>
      </c>
      <c r="H112" s="4" t="str">
        <f>RTD("cqg.rtd", ,"ContractData",A112, "LongDescription",, "T")</f>
        <v>Cooper Companies Inc (The)</v>
      </c>
      <c r="I112" s="4"/>
      <c r="J112" s="4"/>
      <c r="M112" s="8"/>
      <c r="N112" s="9"/>
    </row>
    <row r="113" spans="1:14" x14ac:dyDescent="0.3">
      <c r="A113" s="6" t="s">
        <v>134</v>
      </c>
      <c r="B113" s="7">
        <f>RTD("cqg.rtd", ,"ContractData", A113, "LastTrade",, "T")</f>
        <v>90.94</v>
      </c>
      <c r="C113" s="7">
        <f>RTD("cqg.rtd", ,"ContractData", A113, "NetLastTradeToday",, "T")</f>
        <v>-5.07</v>
      </c>
      <c r="D113" s="5">
        <f>IFERROR(RTD("cqg.rtd",,"ContractData",A113,"PerCentNetLastTrade",,"T")/100,"")</f>
        <v>-5.2806999270909281E-2</v>
      </c>
      <c r="E113" s="7">
        <f>RTD("cqg.rtd", ,"ContractData", A113, "Open",, "T")</f>
        <v>93</v>
      </c>
      <c r="F113" s="7">
        <f>RTD("cqg.rtd", ,"ContractData", A113, "High",, "T")</f>
        <v>93.42</v>
      </c>
      <c r="G113" s="7">
        <f>RTD("cqg.rtd", ,"ContractData", A113, "Low",, "T")</f>
        <v>88.8</v>
      </c>
      <c r="H113" s="4" t="str">
        <f>RTD("cqg.rtd", ,"ContractData",A113, "LongDescription",, "T")</f>
        <v>ConocoPhillips</v>
      </c>
      <c r="I113" s="4"/>
      <c r="J113" s="4"/>
      <c r="M113" s="8"/>
      <c r="N113" s="9"/>
    </row>
    <row r="114" spans="1:14" x14ac:dyDescent="0.3">
      <c r="A114" s="6" t="s">
        <v>135</v>
      </c>
      <c r="B114" s="7">
        <f>RTD("cqg.rtd", ,"ContractData", A114, "LastTrade",, "T")</f>
        <v>563.13</v>
      </c>
      <c r="C114" s="7">
        <f>RTD("cqg.rtd", ,"ContractData", A114, "NetLastTradeToday",, "T")</f>
        <v>-8.57</v>
      </c>
      <c r="D114" s="5">
        <f>IFERROR(RTD("cqg.rtd",,"ContractData",A114,"PerCentNetLastTrade",,"T")/100,"")</f>
        <v>-1.4990379569704391E-2</v>
      </c>
      <c r="E114" s="7">
        <f>RTD("cqg.rtd", ,"ContractData", A114, "Open",, "T")</f>
        <v>570.31000000000006</v>
      </c>
      <c r="F114" s="7">
        <f>RTD("cqg.rtd", ,"ContractData", A114, "High",, "T")</f>
        <v>570.33000000000004</v>
      </c>
      <c r="G114" s="7">
        <f>RTD("cqg.rtd", ,"ContractData", A114, "Low",, "T")</f>
        <v>553.53</v>
      </c>
      <c r="H114" s="4" t="str">
        <f>RTD("cqg.rtd", ,"ContractData",A114, "LongDescription",, "T")</f>
        <v>Costco Wholesale Corp</v>
      </c>
      <c r="I114" s="4"/>
      <c r="J114" s="4"/>
      <c r="M114" s="8"/>
      <c r="N114" s="9"/>
    </row>
    <row r="115" spans="1:14" x14ac:dyDescent="0.3">
      <c r="A115" s="6" t="s">
        <v>136</v>
      </c>
      <c r="B115" s="7">
        <f>RTD("cqg.rtd", ,"ContractData", A115, "LastTrade",, "T")</f>
        <v>46.71</v>
      </c>
      <c r="C115" s="7">
        <f>RTD("cqg.rtd", ,"ContractData", A115, "NetLastTradeToday",, "T")</f>
        <v>-0.23</v>
      </c>
      <c r="D115" s="5">
        <f>IFERROR(RTD("cqg.rtd",,"ContractData",A115,"PerCentNetLastTrade",,"T")/100,"")</f>
        <v>-4.8998721772475504E-3</v>
      </c>
      <c r="E115" s="7">
        <f>RTD("cqg.rtd", ,"ContractData", A115, "Open",, "T")</f>
        <v>47.08</v>
      </c>
      <c r="F115" s="7">
        <f>RTD("cqg.rtd", ,"ContractData", A115, "High",, "T")</f>
        <v>47.34</v>
      </c>
      <c r="G115" s="7">
        <f>RTD("cqg.rtd", ,"ContractData", A115, "Low",, "T")</f>
        <v>45.94</v>
      </c>
      <c r="H115" s="4" t="str">
        <f>RTD("cqg.rtd", ,"ContractData",A115, "LongDescription",, "T")</f>
        <v>Campbell Soup Company</v>
      </c>
      <c r="I115" s="4"/>
      <c r="J115" s="4"/>
      <c r="M115" s="8"/>
      <c r="N115" s="9"/>
    </row>
    <row r="116" spans="1:14" x14ac:dyDescent="0.3">
      <c r="A116" s="6" t="s">
        <v>137</v>
      </c>
      <c r="B116" s="7">
        <f>RTD("cqg.rtd", ,"ContractData", A116, "LastTrade",, "T")</f>
        <v>117.51</v>
      </c>
      <c r="C116" s="7">
        <f>RTD("cqg.rtd", ,"ContractData", A116, "NetLastTradeToday",, "T")</f>
        <v>1.36</v>
      </c>
      <c r="D116" s="5">
        <f>IFERROR(RTD("cqg.rtd",,"ContractData",A116,"PerCentNetLastTrade",,"T")/100,"")</f>
        <v>1.1708996986655187E-2</v>
      </c>
      <c r="E116" s="7">
        <f>RTD("cqg.rtd", ,"ContractData", A116, "Open",, "T")</f>
        <v>116.29</v>
      </c>
      <c r="F116" s="7">
        <f>RTD("cqg.rtd", ,"ContractData", A116, "High",, "T")</f>
        <v>117.64</v>
      </c>
      <c r="G116" s="7">
        <f>RTD("cqg.rtd", ,"ContractData", A116, "Low",, "T")</f>
        <v>114.68</v>
      </c>
      <c r="H116" s="4" t="str">
        <f>RTD("cqg.rtd", ,"ContractData",A116, "LongDescription",, "T")</f>
        <v>Copart Inc</v>
      </c>
      <c r="I116" s="4"/>
      <c r="J116" s="4"/>
      <c r="M116" s="8"/>
      <c r="N116" s="9"/>
    </row>
    <row r="117" spans="1:14" x14ac:dyDescent="0.3">
      <c r="A117" s="6" t="s">
        <v>138</v>
      </c>
      <c r="B117" s="7">
        <f>RTD("cqg.rtd", ,"ContractData", A117, "LastTrade",, "T")</f>
        <v>163.27000000000001</v>
      </c>
      <c r="C117" s="7">
        <f>RTD("cqg.rtd", ,"ContractData", A117, "NetLastTradeToday",, "T")</f>
        <v>-3.8000000000000003</v>
      </c>
      <c r="D117" s="5">
        <f>IFERROR(RTD("cqg.rtd",,"ContractData",A117,"PerCentNetLastTrade",,"T")/100,"")</f>
        <v>-2.2744957203567367E-2</v>
      </c>
      <c r="E117" s="7">
        <f>RTD("cqg.rtd", ,"ContractData", A117, "Open",, "T")</f>
        <v>166.73</v>
      </c>
      <c r="F117" s="7">
        <f>RTD("cqg.rtd", ,"ContractData", A117, "High",, "T")</f>
        <v>166.86</v>
      </c>
      <c r="G117" s="7">
        <f>RTD("cqg.rtd", ,"ContractData", A117, "Low",, "T")</f>
        <v>161.95000000000002</v>
      </c>
      <c r="H117" s="4" t="str">
        <f>RTD("cqg.rtd", ,"ContractData",A117, "LongDescription",, "T")</f>
        <v>Camden Property Trust</v>
      </c>
      <c r="I117" s="4"/>
      <c r="J117" s="4"/>
      <c r="M117" s="8"/>
      <c r="N117" s="9"/>
    </row>
    <row r="118" spans="1:14" x14ac:dyDescent="0.3">
      <c r="A118" s="6" t="s">
        <v>139</v>
      </c>
      <c r="B118" s="7">
        <f>RTD("cqg.rtd", ,"ContractData", A118, "LastTrade",, "T")</f>
        <v>253.76000000000002</v>
      </c>
      <c r="C118" s="7">
        <f>RTD("cqg.rtd", ,"ContractData", A118, "NetLastTradeToday",, "T")</f>
        <v>-19.27</v>
      </c>
      <c r="D118" s="5">
        <f>IFERROR(RTD("cqg.rtd",,"ContractData",A118,"PerCentNetLastTrade",,"T")/100,"")</f>
        <v>-7.0578324726220568E-2</v>
      </c>
      <c r="E118" s="7">
        <f>RTD("cqg.rtd", ,"ContractData", A118, "Open",, "T")</f>
        <v>257.05</v>
      </c>
      <c r="F118" s="7">
        <f>RTD("cqg.rtd", ,"ContractData", A118, "High",, "T")</f>
        <v>259.64999999999998</v>
      </c>
      <c r="G118" s="7">
        <f>RTD("cqg.rtd", ,"ContractData", A118, "Low",, "T")</f>
        <v>249.69</v>
      </c>
      <c r="H118" s="4" t="str">
        <f>RTD("cqg.rtd", ,"ContractData",A118, "LongDescription",, "T")</f>
        <v>Charles River Labs Hldgs Inc</v>
      </c>
      <c r="I118" s="4"/>
      <c r="J118" s="4"/>
      <c r="M118" s="8"/>
      <c r="N118" s="9"/>
    </row>
    <row r="119" spans="1:14" x14ac:dyDescent="0.3">
      <c r="A119" s="6" t="s">
        <v>140</v>
      </c>
      <c r="B119" s="7">
        <f>RTD("cqg.rtd", ,"ContractData", A119, "LastTrade",, "T")</f>
        <v>173.9</v>
      </c>
      <c r="C119" s="7">
        <f>RTD("cqg.rtd", ,"ContractData", A119, "NetLastTradeToday",, "T")</f>
        <v>2.4700000000000002</v>
      </c>
      <c r="D119" s="5">
        <f>IFERROR(RTD("cqg.rtd",,"ContractData",A119,"PerCentNetLastTrade",,"T")/100,"")</f>
        <v>1.4408213264889461E-2</v>
      </c>
      <c r="E119" s="7">
        <f>RTD("cqg.rtd", ,"ContractData", A119, "Open",, "T")</f>
        <v>169.69</v>
      </c>
      <c r="F119" s="7">
        <f>RTD("cqg.rtd", ,"ContractData", A119, "High",, "T")</f>
        <v>174.05</v>
      </c>
      <c r="G119" s="7">
        <f>RTD("cqg.rtd", ,"ContractData", A119, "Low",, "T")</f>
        <v>169.22</v>
      </c>
      <c r="H119" s="4" t="str">
        <f>RTD("cqg.rtd", ,"ContractData",A119, "LongDescription",, "T")</f>
        <v>Salesforce, Inc.</v>
      </c>
      <c r="I119" s="4"/>
      <c r="J119" s="4"/>
      <c r="M119" s="8"/>
      <c r="N119" s="9"/>
    </row>
    <row r="120" spans="1:14" x14ac:dyDescent="0.3">
      <c r="A120" s="6" t="s">
        <v>141</v>
      </c>
      <c r="B120" s="7">
        <f>RTD("cqg.rtd", ,"ContractData", A120, "LastTrade",, "T")</f>
        <v>51.49</v>
      </c>
      <c r="C120" s="7">
        <f>RTD("cqg.rtd", ,"ContractData", A120, "NetLastTradeToday",, "T")</f>
        <v>0.13</v>
      </c>
      <c r="D120" s="5">
        <f>IFERROR(RTD("cqg.rtd",,"ContractData",A120,"PerCentNetLastTrade",,"T")/100,"")</f>
        <v>2.5311526479750777E-3</v>
      </c>
      <c r="E120" s="7">
        <f>RTD("cqg.rtd", ,"ContractData", A120, "Open",, "T")</f>
        <v>51.45</v>
      </c>
      <c r="F120" s="7">
        <f>RTD("cqg.rtd", ,"ContractData", A120, "High",, "T")</f>
        <v>51.64</v>
      </c>
      <c r="G120" s="7">
        <f>RTD("cqg.rtd", ,"ContractData", A120, "Low",, "T")</f>
        <v>50.54</v>
      </c>
      <c r="H120" s="4" t="str">
        <f>RTD("cqg.rtd", ,"ContractData",A120, "LongDescription",, "T")</f>
        <v>Cisco Systems Inc</v>
      </c>
      <c r="I120" s="4"/>
      <c r="J120" s="4"/>
      <c r="M120" s="8"/>
      <c r="N120" s="9"/>
    </row>
    <row r="121" spans="1:14" x14ac:dyDescent="0.3">
      <c r="A121" s="6" t="s">
        <v>142</v>
      </c>
      <c r="B121" s="7">
        <f>RTD("cqg.rtd", ,"ContractData", A121, "LastTrade",, "T")</f>
        <v>34.43</v>
      </c>
      <c r="C121" s="7">
        <f>RTD("cqg.rtd", ,"ContractData", A121, "NetLastTradeToday",, "T")</f>
        <v>-0.09</v>
      </c>
      <c r="D121" s="5">
        <f>IFERROR(RTD("cqg.rtd",,"ContractData",A121,"PerCentNetLastTrade",,"T")/100,"")</f>
        <v>-2.6071842410196988E-3</v>
      </c>
      <c r="E121" s="7">
        <f>RTD("cqg.rtd", ,"ContractData", A121, "Open",, "T")</f>
        <v>34.520000000000003</v>
      </c>
      <c r="F121" s="7">
        <f>RTD("cqg.rtd", ,"ContractData", A121, "High",, "T")</f>
        <v>34.520000000000003</v>
      </c>
      <c r="G121" s="7">
        <f>RTD("cqg.rtd", ,"ContractData", A121, "Low",, "T")</f>
        <v>33.82</v>
      </c>
      <c r="H121" s="4" t="str">
        <f>RTD("cqg.rtd", ,"ContractData",A121, "LongDescription",, "T")</f>
        <v>CSX Corporation</v>
      </c>
      <c r="I121" s="4"/>
      <c r="J121" s="4"/>
      <c r="M121" s="8"/>
      <c r="N121" s="9"/>
    </row>
    <row r="122" spans="1:14" x14ac:dyDescent="0.3">
      <c r="A122" s="6" t="s">
        <v>143</v>
      </c>
      <c r="B122" s="7">
        <f>RTD("cqg.rtd", ,"ContractData", A122, "LastTrade",, "T")</f>
        <v>406.49</v>
      </c>
      <c r="C122" s="7">
        <f>RTD("cqg.rtd", ,"ContractData", A122, "NetLastTradeToday",, "T")</f>
        <v>-1.5</v>
      </c>
      <c r="D122" s="5">
        <f>IFERROR(RTD("cqg.rtd",,"ContractData",A122,"PerCentNetLastTrade",,"T")/100,"")</f>
        <v>-3.6765607000171572E-3</v>
      </c>
      <c r="E122" s="7">
        <f>RTD("cqg.rtd", ,"ContractData", A122, "Open",, "T")</f>
        <v>408.1</v>
      </c>
      <c r="F122" s="7">
        <f>RTD("cqg.rtd", ,"ContractData", A122, "High",, "T")</f>
        <v>409.21000000000004</v>
      </c>
      <c r="G122" s="7">
        <f>RTD("cqg.rtd", ,"ContractData", A122, "Low",, "T")</f>
        <v>399.73</v>
      </c>
      <c r="H122" s="4" t="str">
        <f>RTD("cqg.rtd", ,"ContractData",A122, "LongDescription",, "T")</f>
        <v>Cintas Corp</v>
      </c>
      <c r="I122" s="4"/>
      <c r="J122" s="4"/>
      <c r="M122" s="8"/>
      <c r="N122" s="9"/>
    </row>
    <row r="123" spans="1:14" x14ac:dyDescent="0.3">
      <c r="A123" s="6" t="s">
        <v>144</v>
      </c>
      <c r="B123" s="7">
        <f>RTD("cqg.rtd", ,"ContractData", A123, "LastTrade",, "T")</f>
        <v>89.94</v>
      </c>
      <c r="C123" s="7">
        <f>RTD("cqg.rtd", ,"ContractData", A123, "NetLastTradeToday",, "T")</f>
        <v>-0.73</v>
      </c>
      <c r="D123" s="5">
        <f>IFERROR(RTD("cqg.rtd",,"ContractData",A123,"PerCentNetLastTrade",,"T")/100,"")</f>
        <v>-8.0511745891695165E-3</v>
      </c>
      <c r="E123" s="7">
        <f>RTD("cqg.rtd", ,"ContractData", A123, "Open",, "T")</f>
        <v>89.600000000000009</v>
      </c>
      <c r="F123" s="7">
        <f>RTD("cqg.rtd", ,"ContractData", A123, "High",, "T")</f>
        <v>91.59</v>
      </c>
      <c r="G123" s="7">
        <f>RTD("cqg.rtd", ,"ContractData", A123, "Low",, "T")</f>
        <v>88.460000000000008</v>
      </c>
      <c r="H123" s="4" t="str">
        <f>RTD("cqg.rtd", ,"ContractData",A123, "LongDescription",, "T")</f>
        <v>Catalent, Inc.</v>
      </c>
      <c r="I123" s="4"/>
      <c r="J123" s="4"/>
      <c r="M123" s="8"/>
      <c r="N123" s="9"/>
    </row>
    <row r="124" spans="1:14" x14ac:dyDescent="0.3">
      <c r="A124" s="6" t="s">
        <v>145</v>
      </c>
      <c r="B124" s="7">
        <f>RTD("cqg.rtd", ,"ContractData", A124, "LastTrade",, "T")</f>
        <v>28.34</v>
      </c>
      <c r="C124" s="7">
        <f>RTD("cqg.rtd", ,"ContractData", A124, "NetLastTradeToday",, "T")</f>
        <v>-0.62</v>
      </c>
      <c r="D124" s="5">
        <f>IFERROR(RTD("cqg.rtd",,"ContractData",A124,"PerCentNetLastTrade",,"T")/100,"")</f>
        <v>-2.1408839779005526E-2</v>
      </c>
      <c r="E124" s="7">
        <f>RTD("cqg.rtd", ,"ContractData", A124, "Open",, "T")</f>
        <v>28.080000000000002</v>
      </c>
      <c r="F124" s="7">
        <f>RTD("cqg.rtd", ,"ContractData", A124, "High",, "T")</f>
        <v>28.35</v>
      </c>
      <c r="G124" s="7">
        <f>RTD("cqg.rtd", ,"ContractData", A124, "Low",, "T")</f>
        <v>26.91</v>
      </c>
      <c r="H124" s="4" t="str">
        <f>RTD("cqg.rtd", ,"ContractData",A124, "LongDescription",, "T")</f>
        <v>Cottera Energy, Inc</v>
      </c>
      <c r="I124" s="4"/>
      <c r="J124" s="4"/>
      <c r="M124" s="8"/>
      <c r="N124" s="9"/>
    </row>
    <row r="125" spans="1:14" x14ac:dyDescent="0.3">
      <c r="A125" s="6" t="s">
        <v>146</v>
      </c>
      <c r="B125" s="7">
        <f>RTD("cqg.rtd", ,"ContractData", A125, "LastTrade",, "T")</f>
        <v>83.9</v>
      </c>
      <c r="C125" s="7">
        <f>RTD("cqg.rtd", ,"ContractData", A125, "NetLastTradeToday",, "T")</f>
        <v>0.74</v>
      </c>
      <c r="D125" s="5">
        <f>IFERROR(RTD("cqg.rtd",,"ContractData",A125,"PerCentNetLastTrade",,"T")/100,"")</f>
        <v>8.8985088985088986E-3</v>
      </c>
      <c r="E125" s="7">
        <f>RTD("cqg.rtd", ,"ContractData", A125, "Open",, "T")</f>
        <v>83.16</v>
      </c>
      <c r="F125" s="7">
        <f>RTD("cqg.rtd", ,"ContractData", A125, "High",, "T")</f>
        <v>83.9</v>
      </c>
      <c r="G125" s="7">
        <f>RTD("cqg.rtd", ,"ContractData", A125, "Low",, "T")</f>
        <v>82.52</v>
      </c>
      <c r="H125" s="4" t="str">
        <f>RTD("cqg.rtd", ,"ContractData",A125, "LongDescription",, "T")</f>
        <v>Cognizant Tech Solutions Corp</v>
      </c>
      <c r="I125" s="4"/>
      <c r="J125" s="4"/>
      <c r="M125" s="8"/>
      <c r="N125" s="9"/>
    </row>
    <row r="126" spans="1:14" x14ac:dyDescent="0.3">
      <c r="A126" s="6" t="s">
        <v>147</v>
      </c>
      <c r="B126" s="7">
        <f>RTD("cqg.rtd", ,"ContractData", A126, "LastTrade",, "T")</f>
        <v>57.14</v>
      </c>
      <c r="C126" s="7">
        <f>RTD("cqg.rtd", ,"ContractData", A126, "NetLastTradeToday",, "T")</f>
        <v>-0.54</v>
      </c>
      <c r="D126" s="5">
        <f>IFERROR(RTD("cqg.rtd",,"ContractData",A126,"PerCentNetLastTrade",,"T")/100,"")</f>
        <v>-9.361997226074897E-3</v>
      </c>
      <c r="E126" s="7">
        <f>RTD("cqg.rtd", ,"ContractData", A126, "Open",, "T")</f>
        <v>56.89</v>
      </c>
      <c r="F126" s="7">
        <f>RTD("cqg.rtd", ,"ContractData", A126, "High",, "T")</f>
        <v>57.24</v>
      </c>
      <c r="G126" s="7">
        <f>RTD("cqg.rtd", ,"ContractData", A126, "Low",, "T")</f>
        <v>55.78</v>
      </c>
      <c r="H126" s="4" t="str">
        <f>RTD("cqg.rtd", ,"ContractData",A126, "LongDescription",, "T")</f>
        <v>Corteva Inc</v>
      </c>
      <c r="I126" s="4"/>
      <c r="J126" s="4"/>
      <c r="M126" s="8"/>
      <c r="N126" s="9"/>
    </row>
    <row r="127" spans="1:14" x14ac:dyDescent="0.3">
      <c r="A127" s="6" t="s">
        <v>148</v>
      </c>
      <c r="B127" s="7">
        <f>RTD("cqg.rtd", ,"ContractData", A127, "LastTrade",, "T")</f>
        <v>101.44</v>
      </c>
      <c r="C127" s="7">
        <f>RTD("cqg.rtd", ,"ContractData", A127, "NetLastTradeToday",, "T")</f>
        <v>-0.06</v>
      </c>
      <c r="D127" s="5">
        <f>IFERROR(RTD("cqg.rtd",,"ContractData",A127,"PerCentNetLastTrade",,"T")/100,"")</f>
        <v>-5.9113300492610833E-4</v>
      </c>
      <c r="E127" s="7">
        <f>RTD("cqg.rtd", ,"ContractData", A127, "Open",, "T")</f>
        <v>101.31</v>
      </c>
      <c r="F127" s="7">
        <f>RTD("cqg.rtd", ,"ContractData", A127, "High",, "T")</f>
        <v>101.56</v>
      </c>
      <c r="G127" s="7">
        <f>RTD("cqg.rtd", ,"ContractData", A127, "Low",, "T")</f>
        <v>101.16</v>
      </c>
      <c r="H127" s="4" t="str">
        <f>RTD("cqg.rtd", ,"ContractData",A127, "LongDescription",, "T")</f>
        <v>Citrix Systems Inc</v>
      </c>
      <c r="I127" s="4"/>
      <c r="J127" s="4"/>
      <c r="M127" s="8"/>
      <c r="N127" s="9"/>
    </row>
    <row r="128" spans="1:14" x14ac:dyDescent="0.3">
      <c r="A128" s="6" t="s">
        <v>149</v>
      </c>
      <c r="B128" s="7">
        <f>RTD("cqg.rtd", ,"ContractData", A128, "LastTrade",, "T")</f>
        <v>100.85000000000001</v>
      </c>
      <c r="C128" s="7">
        <f>RTD("cqg.rtd", ,"ContractData", A128, "NetLastTradeToday",, "T")</f>
        <v>-0.83000000000000007</v>
      </c>
      <c r="D128" s="5">
        <f>IFERROR(RTD("cqg.rtd",,"ContractData",A128,"PerCentNetLastTrade",,"T")/100,"")</f>
        <v>-8.1628638867033837E-3</v>
      </c>
      <c r="E128" s="7">
        <f>RTD("cqg.rtd", ,"ContractData", A128, "Open",, "T")</f>
        <v>101.84</v>
      </c>
      <c r="F128" s="7">
        <f>RTD("cqg.rtd", ,"ContractData", A128, "High",, "T")</f>
        <v>102.39</v>
      </c>
      <c r="G128" s="7">
        <f>RTD("cqg.rtd", ,"ContractData", A128, "Low",, "T")</f>
        <v>99.2</v>
      </c>
      <c r="H128" s="4" t="str">
        <f>RTD("cqg.rtd", ,"ContractData",A128, "LongDescription",, "T")</f>
        <v>CVS Health Corporation</v>
      </c>
      <c r="I128" s="4"/>
      <c r="J128" s="4"/>
      <c r="M128" s="8"/>
      <c r="N128" s="9"/>
    </row>
    <row r="129" spans="1:14" x14ac:dyDescent="0.3">
      <c r="A129" s="6" t="s">
        <v>150</v>
      </c>
      <c r="B129" s="7">
        <f>RTD("cqg.rtd", ,"ContractData", A129, "LastTrade",, "T")</f>
        <v>157.18</v>
      </c>
      <c r="C129" s="7">
        <f>RTD("cqg.rtd", ,"ContractData", A129, "NetLastTradeToday",, "T")</f>
        <v>-3.77</v>
      </c>
      <c r="D129" s="5">
        <f>IFERROR(RTD("cqg.rtd",,"ContractData",A129,"PerCentNetLastTrade",,"T")/100,"")</f>
        <v>-2.3423423423423424E-2</v>
      </c>
      <c r="E129" s="7">
        <f>RTD("cqg.rtd", ,"ContractData", A129, "Open",, "T")</f>
        <v>155.72999999999999</v>
      </c>
      <c r="F129" s="7">
        <f>RTD("cqg.rtd", ,"ContractData", A129, "High",, "T")</f>
        <v>158.22999999999999</v>
      </c>
      <c r="G129" s="7">
        <f>RTD("cqg.rtd", ,"ContractData", A129, "Low",, "T")</f>
        <v>151.36000000000001</v>
      </c>
      <c r="H129" s="4" t="str">
        <f>RTD("cqg.rtd", ,"ContractData",A129, "LongDescription",, "T")</f>
        <v>Chevron Corp</v>
      </c>
      <c r="I129" s="4"/>
      <c r="J129" s="4"/>
      <c r="M129" s="8"/>
      <c r="N129" s="9"/>
    </row>
    <row r="130" spans="1:14" x14ac:dyDescent="0.3">
      <c r="A130" s="6" t="s">
        <v>151</v>
      </c>
      <c r="B130" s="7">
        <f>RTD("cqg.rtd", ,"ContractData", A130, "LastTrade",, "T")</f>
        <v>67.900000000000006</v>
      </c>
      <c r="C130" s="7">
        <f>RTD("cqg.rtd", ,"ContractData", A130, "NetLastTradeToday",, "T")</f>
        <v>1.3</v>
      </c>
      <c r="D130" s="5">
        <f>IFERROR(RTD("cqg.rtd",,"ContractData",A130,"PerCentNetLastTrade",,"T")/100,"")</f>
        <v>1.951951951951952E-2</v>
      </c>
      <c r="E130" s="7">
        <f>RTD("cqg.rtd", ,"ContractData", A130, "Open",, "T")</f>
        <v>65.650000000000006</v>
      </c>
      <c r="F130" s="7">
        <f>RTD("cqg.rtd", ,"ContractData", A130, "High",, "T")</f>
        <v>67.900000000000006</v>
      </c>
      <c r="G130" s="7">
        <f>RTD("cqg.rtd", ,"ContractData", A130, "Low",, "T")</f>
        <v>64.599999999999994</v>
      </c>
      <c r="H130" s="4" t="str">
        <f>RTD("cqg.rtd", ,"ContractData",A130, "LongDescription",, "T")</f>
        <v>Caesars Entertainment, Inc.</v>
      </c>
      <c r="I130" s="4"/>
      <c r="J130" s="4"/>
      <c r="M130" s="8"/>
      <c r="N130" s="9"/>
    </row>
    <row r="131" spans="1:14" x14ac:dyDescent="0.3">
      <c r="A131" s="6" t="s">
        <v>152</v>
      </c>
      <c r="B131" s="7">
        <f>RTD("cqg.rtd", ,"ContractData", A131, "LastTrade",, "T")</f>
        <v>84.210000000000008</v>
      </c>
      <c r="C131" s="7">
        <f>RTD("cqg.rtd", ,"ContractData", A131, "NetLastTradeToday",, "T")</f>
        <v>-0.68</v>
      </c>
      <c r="D131" s="5">
        <f>IFERROR(RTD("cqg.rtd",,"ContractData",A131,"PerCentNetLastTrade",,"T")/100,"")</f>
        <v>-8.0103663564613029E-3</v>
      </c>
      <c r="E131" s="7">
        <f>RTD("cqg.rtd", ,"ContractData", A131, "Open",, "T")</f>
        <v>85.22</v>
      </c>
      <c r="F131" s="7">
        <f>RTD("cqg.rtd", ,"ContractData", A131, "High",, "T")</f>
        <v>85.42</v>
      </c>
      <c r="G131" s="7">
        <f>RTD("cqg.rtd", ,"ContractData", A131, "Low",, "T")</f>
        <v>83.100000000000009</v>
      </c>
      <c r="H131" s="4" t="str">
        <f>RTD("cqg.rtd", ,"ContractData",A131, "LongDescription",, "T")</f>
        <v>Dominion Energy, Inc.</v>
      </c>
      <c r="I131" s="4"/>
      <c r="J131" s="4"/>
      <c r="M131" s="8"/>
      <c r="N131" s="9"/>
    </row>
    <row r="132" spans="1:14" x14ac:dyDescent="0.3">
      <c r="A132" s="6" t="s">
        <v>153</v>
      </c>
      <c r="B132" s="7">
        <f>RTD("cqg.rtd", ,"ContractData", A132, "LastTrade",, "T")</f>
        <v>43.480000000000004</v>
      </c>
      <c r="C132" s="7">
        <f>RTD("cqg.rtd", ,"ContractData", A132, "NetLastTradeToday",, "T")</f>
        <v>-0.21</v>
      </c>
      <c r="D132" s="5">
        <f>IFERROR(RTD("cqg.rtd",,"ContractData",A132,"PerCentNetLastTrade",,"T")/100,"")</f>
        <v>-4.8065918974593731E-3</v>
      </c>
      <c r="E132" s="7">
        <f>RTD("cqg.rtd", ,"ContractData", A132, "Open",, "T")</f>
        <v>43.4</v>
      </c>
      <c r="F132" s="7">
        <f>RTD("cqg.rtd", ,"ContractData", A132, "High",, "T")</f>
        <v>43.54</v>
      </c>
      <c r="G132" s="7">
        <f>RTD("cqg.rtd", ,"ContractData", A132, "Low",, "T")</f>
        <v>42.230000000000004</v>
      </c>
      <c r="H132" s="4" t="str">
        <f>RTD("cqg.rtd", ,"ContractData",A132, "LongDescription",, "T")</f>
        <v>Delta Airlines, Inc.</v>
      </c>
      <c r="I132" s="4"/>
      <c r="J132" s="4"/>
      <c r="M132" s="8"/>
      <c r="N132" s="9"/>
    </row>
    <row r="133" spans="1:14" x14ac:dyDescent="0.3">
      <c r="A133" s="6" t="s">
        <v>154</v>
      </c>
      <c r="B133" s="7">
        <f>RTD("cqg.rtd", ,"ContractData", A133, "LastTrade",, "T")</f>
        <v>67.16</v>
      </c>
      <c r="C133" s="7">
        <f>RTD("cqg.rtd", ,"ContractData", A133, "NetLastTradeToday",, "T")</f>
        <v>-0.13</v>
      </c>
      <c r="D133" s="5">
        <f>IFERROR(RTD("cqg.rtd",,"ContractData",A133,"PerCentNetLastTrade",,"T")/100,"")</f>
        <v>-1.9319363947094665E-3</v>
      </c>
      <c r="E133" s="7">
        <f>RTD("cqg.rtd", ,"ContractData", A133, "Open",, "T")</f>
        <v>66.84</v>
      </c>
      <c r="F133" s="7">
        <f>RTD("cqg.rtd", ,"ContractData", A133, "High",, "T")</f>
        <v>67.17</v>
      </c>
      <c r="G133" s="7">
        <f>RTD("cqg.rtd", ,"ContractData", A133, "Low",, "T")</f>
        <v>65.56</v>
      </c>
      <c r="H133" s="4" t="str">
        <f>RTD("cqg.rtd", ,"ContractData",A133, "LongDescription",, "T")</f>
        <v>E.I. du Pont de Nemours and Co. (DuPont)</v>
      </c>
      <c r="I133" s="4"/>
      <c r="J133" s="4"/>
      <c r="M133" s="8"/>
      <c r="N133" s="9"/>
    </row>
    <row r="134" spans="1:14" x14ac:dyDescent="0.3">
      <c r="A134" s="6" t="s">
        <v>155</v>
      </c>
      <c r="B134" s="7">
        <f>RTD("cqg.rtd", ,"ContractData", A134, "LastTrade",, "T")</f>
        <v>381.93</v>
      </c>
      <c r="C134" s="7">
        <f>RTD("cqg.rtd", ,"ContractData", A134, "NetLastTradeToday",, "T")</f>
        <v>-21.64</v>
      </c>
      <c r="D134" s="5">
        <f>IFERROR(RTD("cqg.rtd",,"ContractData",A134,"PerCentNetLastTrade",,"T")/100,"")</f>
        <v>-5.3621428748420345E-2</v>
      </c>
      <c r="E134" s="7">
        <f>RTD("cqg.rtd", ,"ContractData", A134, "Open",, "T")</f>
        <v>391.93</v>
      </c>
      <c r="F134" s="7">
        <f>RTD("cqg.rtd", ,"ContractData", A134, "High",, "T")</f>
        <v>391.93</v>
      </c>
      <c r="G134" s="7">
        <f>RTD("cqg.rtd", ,"ContractData", A134, "Low",, "T")</f>
        <v>372.18</v>
      </c>
      <c r="H134" s="4" t="str">
        <f>RTD("cqg.rtd", ,"ContractData",A134, "LongDescription",, "T")</f>
        <v>Deere &amp; Company</v>
      </c>
      <c r="I134" s="4"/>
      <c r="J134" s="4"/>
      <c r="M134" s="8"/>
      <c r="N134" s="9"/>
    </row>
    <row r="135" spans="1:14" x14ac:dyDescent="0.3">
      <c r="A135" s="6" t="s">
        <v>156</v>
      </c>
      <c r="B135" s="7">
        <f>RTD("cqg.rtd", ,"ContractData", A135, "LastTrade",, "T")</f>
        <v>111.9</v>
      </c>
      <c r="C135" s="7">
        <f>RTD("cqg.rtd", ,"ContractData", A135, "NetLastTradeToday",, "T")</f>
        <v>-0.47000000000000003</v>
      </c>
      <c r="D135" s="5">
        <f>IFERROR(RTD("cqg.rtd",,"ContractData",A135,"PerCentNetLastTrade",,"T")/100,"")</f>
        <v>-4.1826110171754027E-3</v>
      </c>
      <c r="E135" s="7">
        <f>RTD("cqg.rtd", ,"ContractData", A135, "Open",, "T")</f>
        <v>110.99000000000001</v>
      </c>
      <c r="F135" s="7">
        <f>RTD("cqg.rtd", ,"ContractData", A135, "High",, "T")</f>
        <v>111.91</v>
      </c>
      <c r="G135" s="7">
        <f>RTD("cqg.rtd", ,"ContractData", A135, "Low",, "T")</f>
        <v>108.82000000000001</v>
      </c>
      <c r="H135" s="4" t="str">
        <f>RTD("cqg.rtd", ,"ContractData",A135, "LongDescription",, "T")</f>
        <v>Discover Financial Services</v>
      </c>
      <c r="I135" s="4"/>
      <c r="J135" s="4"/>
      <c r="M135" s="8"/>
      <c r="N135" s="9"/>
    </row>
    <row r="136" spans="1:14" x14ac:dyDescent="0.3">
      <c r="A136" s="6" t="s">
        <v>157</v>
      </c>
      <c r="B136" s="7">
        <f>RTD("cqg.rtd", ,"ContractData", A136, "LastTrade",, "T")</f>
        <v>246.89000000000001</v>
      </c>
      <c r="C136" s="7">
        <f>RTD("cqg.rtd", ,"ContractData", A136, "NetLastTradeToday",, "T")</f>
        <v>-1.92</v>
      </c>
      <c r="D136" s="5">
        <f>IFERROR(RTD("cqg.rtd",,"ContractData",A136,"PerCentNetLastTrade",,"T")/100,"")</f>
        <v>-7.7167316426188662E-3</v>
      </c>
      <c r="E136" s="7">
        <f>RTD("cqg.rtd", ,"ContractData", A136, "Open",, "T")</f>
        <v>248.81</v>
      </c>
      <c r="F136" s="7">
        <f>RTD("cqg.rtd", ,"ContractData", A136, "High",, "T")</f>
        <v>249.76000000000002</v>
      </c>
      <c r="G136" s="7">
        <f>RTD("cqg.rtd", ,"ContractData", A136, "Low",, "T")</f>
        <v>244.55</v>
      </c>
      <c r="H136" s="4" t="str">
        <f>RTD("cqg.rtd", ,"ContractData",A136, "LongDescription",, "T")</f>
        <v>Dollar General Corporation</v>
      </c>
      <c r="I136" s="4"/>
      <c r="J136" s="4"/>
      <c r="M136" s="8"/>
      <c r="N136" s="9"/>
    </row>
    <row r="137" spans="1:14" x14ac:dyDescent="0.3">
      <c r="A137" s="6" t="s">
        <v>158</v>
      </c>
      <c r="B137" s="7">
        <f>RTD("cqg.rtd", ,"ContractData", A137, "LastTrade",, "T")</f>
        <v>136.27000000000001</v>
      </c>
      <c r="C137" s="7">
        <f>RTD("cqg.rtd", ,"ContractData", A137, "NetLastTradeToday",, "T")</f>
        <v>-0.92</v>
      </c>
      <c r="D137" s="5">
        <f>IFERROR(RTD("cqg.rtd",,"ContractData",A137,"PerCentNetLastTrade",,"T")/100,"")</f>
        <v>-6.7060281361615284E-3</v>
      </c>
      <c r="E137" s="7">
        <f>RTD("cqg.rtd", ,"ContractData", A137, "Open",, "T")</f>
        <v>137.57</v>
      </c>
      <c r="F137" s="7">
        <f>RTD("cqg.rtd", ,"ContractData", A137, "High",, "T")</f>
        <v>137.70000000000002</v>
      </c>
      <c r="G137" s="7">
        <f>RTD("cqg.rtd", ,"ContractData", A137, "Low",, "T")</f>
        <v>133.29</v>
      </c>
      <c r="H137" s="4" t="str">
        <f>RTD("cqg.rtd", ,"ContractData",A137, "LongDescription",, "T")</f>
        <v>Quest Diagnostics Inc</v>
      </c>
      <c r="I137" s="4"/>
      <c r="J137" s="4"/>
      <c r="M137" s="8"/>
      <c r="N137" s="9"/>
    </row>
    <row r="138" spans="1:14" x14ac:dyDescent="0.3">
      <c r="A138" s="6" t="s">
        <v>159</v>
      </c>
      <c r="B138" s="7">
        <f>RTD("cqg.rtd", ,"ContractData", A138, "LastTrade",, "T")</f>
        <v>73.48</v>
      </c>
      <c r="C138" s="7">
        <f>RTD("cqg.rtd", ,"ContractData", A138, "NetLastTradeToday",, "T")</f>
        <v>2.13</v>
      </c>
      <c r="D138" s="5">
        <f>IFERROR(RTD("cqg.rtd",,"ContractData",A138,"PerCentNetLastTrade",,"T")/100,"")</f>
        <v>2.9852838121934129E-2</v>
      </c>
      <c r="E138" s="7">
        <f>RTD("cqg.rtd", ,"ContractData", A138, "Open",, "T")</f>
        <v>71.31</v>
      </c>
      <c r="F138" s="7">
        <f>RTD("cqg.rtd", ,"ContractData", A138, "High",, "T")</f>
        <v>73.5</v>
      </c>
      <c r="G138" s="7">
        <f>RTD("cqg.rtd", ,"ContractData", A138, "Low",, "T")</f>
        <v>70.16</v>
      </c>
      <c r="H138" s="4" t="str">
        <f>RTD("cqg.rtd", ,"ContractData",A138, "LongDescription",, "T")</f>
        <v>DR Horton Inc</v>
      </c>
      <c r="I138" s="4"/>
      <c r="J138" s="4"/>
      <c r="M138" s="8"/>
      <c r="N138" s="9"/>
    </row>
    <row r="139" spans="1:14" x14ac:dyDescent="0.3">
      <c r="A139" s="6" t="s">
        <v>160</v>
      </c>
      <c r="B139" s="7">
        <f>RTD("cqg.rtd", ,"ContractData", A139, "LastTrade",, "T")</f>
        <v>256.72000000000003</v>
      </c>
      <c r="C139" s="7">
        <f>RTD("cqg.rtd", ,"ContractData", A139, "NetLastTradeToday",, "T")</f>
        <v>-7.84</v>
      </c>
      <c r="D139" s="5">
        <f>IFERROR(RTD("cqg.rtd",,"ContractData",A139,"PerCentNetLastTrade",,"T")/100,"")</f>
        <v>-2.9634109464771696E-2</v>
      </c>
      <c r="E139" s="7">
        <f>RTD("cqg.rtd", ,"ContractData", A139, "Open",, "T")</f>
        <v>259.45</v>
      </c>
      <c r="F139" s="7">
        <f>RTD("cqg.rtd", ,"ContractData", A139, "High",, "T")</f>
        <v>259.73</v>
      </c>
      <c r="G139" s="7">
        <f>RTD("cqg.rtd", ,"ContractData", A139, "Low",, "T")</f>
        <v>253</v>
      </c>
      <c r="H139" s="4" t="str">
        <f>RTD("cqg.rtd", ,"ContractData",A139, "LongDescription",, "T")</f>
        <v>Danaher Corporation</v>
      </c>
      <c r="I139" s="4"/>
      <c r="J139" s="4"/>
      <c r="M139" s="8"/>
      <c r="N139" s="9"/>
    </row>
    <row r="140" spans="1:14" x14ac:dyDescent="0.3">
      <c r="A140" s="6" t="s">
        <v>161</v>
      </c>
      <c r="B140" s="7">
        <f>RTD("cqg.rtd", ,"ContractData", A140, "LastTrade",, "T")</f>
        <v>119.4</v>
      </c>
      <c r="C140" s="7">
        <f>RTD("cqg.rtd", ,"ContractData", A140, "NetLastTradeToday",, "T")</f>
        <v>1.1300000000000001</v>
      </c>
      <c r="D140" s="5">
        <f>IFERROR(RTD("cqg.rtd",,"ContractData",A140,"PerCentNetLastTrade",,"T")/100,"")</f>
        <v>9.5544094022152696E-3</v>
      </c>
      <c r="E140" s="7">
        <f>RTD("cqg.rtd", ,"ContractData", A140, "Open",, "T")</f>
        <v>117.66</v>
      </c>
      <c r="F140" s="7">
        <f>RTD("cqg.rtd", ,"ContractData", A140, "High",, "T")</f>
        <v>119.48</v>
      </c>
      <c r="G140" s="7">
        <f>RTD("cqg.rtd", ,"ContractData", A140, "Low",, "T")</f>
        <v>116.75</v>
      </c>
      <c r="H140" s="4" t="str">
        <f>RTD("cqg.rtd", ,"ContractData",A140, "LongDescription",, "T")</f>
        <v>Disney (Walt) Company</v>
      </c>
      <c r="I140" s="4"/>
      <c r="J140" s="4"/>
      <c r="M140" s="8"/>
      <c r="N140" s="9"/>
    </row>
    <row r="141" spans="1:14" x14ac:dyDescent="0.3">
      <c r="A141" s="6" t="s">
        <v>162</v>
      </c>
      <c r="B141" s="7">
        <f>RTD("cqg.rtd", ,"ContractData", A141, "LastTrade",, "T")</f>
        <v>31.36</v>
      </c>
      <c r="C141" s="7">
        <f>RTD("cqg.rtd", ,"ContractData", A141, "NetLastTradeToday",, "T")</f>
        <v>0.73</v>
      </c>
      <c r="D141" s="5">
        <f>IFERROR(RTD("cqg.rtd",,"ContractData",A141,"PerCentNetLastTrade",,"T")/100,"")</f>
        <v>2.3832843617368593E-2</v>
      </c>
      <c r="E141" s="7">
        <f>RTD("cqg.rtd", ,"ContractData", A141, "Open",, "T")</f>
        <v>30.77</v>
      </c>
      <c r="F141" s="7">
        <f>RTD("cqg.rtd", ,"ContractData", A141, "High",, "T")</f>
        <v>31.61</v>
      </c>
      <c r="G141" s="7">
        <f>RTD("cqg.rtd", ,"ContractData", A141, "Low",, "T")</f>
        <v>29.97</v>
      </c>
      <c r="H141" s="4" t="str">
        <f>RTD("cqg.rtd", ,"ContractData",A141, "LongDescription",, "T")</f>
        <v>DISH Network Corp.</v>
      </c>
      <c r="I141" s="4"/>
      <c r="J141" s="4"/>
      <c r="M141" s="8"/>
      <c r="N141" s="9"/>
    </row>
    <row r="142" spans="1:14" x14ac:dyDescent="0.3">
      <c r="A142" s="6" t="s">
        <v>163</v>
      </c>
      <c r="B142" s="7">
        <f>RTD("cqg.rtd", ,"ContractData", A142, "LastTrade",, "T")</f>
        <v>150.34</v>
      </c>
      <c r="C142" s="7">
        <f>RTD("cqg.rtd", ,"ContractData", A142, "NetLastTradeToday",, "T")</f>
        <v>0.57999999999999996</v>
      </c>
      <c r="D142" s="5">
        <f>IFERROR(RTD("cqg.rtd",,"ContractData",A142,"PerCentNetLastTrade",,"T")/100,"")</f>
        <v>3.872863247863248E-3</v>
      </c>
      <c r="E142" s="7">
        <f>RTD("cqg.rtd", ,"ContractData", A142, "Open",, "T")</f>
        <v>150</v>
      </c>
      <c r="F142" s="7">
        <f>RTD("cqg.rtd", ,"ContractData", A142, "High",, "T")</f>
        <v>151.85</v>
      </c>
      <c r="G142" s="7">
        <f>RTD("cqg.rtd", ,"ContractData", A142, "Low",, "T")</f>
        <v>148.57</v>
      </c>
      <c r="H142" s="4" t="str">
        <f>RTD("cqg.rtd", ,"ContractData",A142, "LongDescription",, "T")</f>
        <v>Digital Realty</v>
      </c>
      <c r="I142" s="4"/>
      <c r="J142" s="4"/>
      <c r="M142" s="8"/>
      <c r="N142" s="9"/>
    </row>
    <row r="143" spans="1:14" x14ac:dyDescent="0.3">
      <c r="A143" s="6" t="s">
        <v>164</v>
      </c>
      <c r="B143" s="7">
        <f>RTD("cqg.rtd", ,"ContractData", A143, "LastTrade",, "T")</f>
        <v>168.24</v>
      </c>
      <c r="C143" s="7">
        <f>RTD("cqg.rtd", ,"ContractData", A143, "NetLastTradeToday",, "T")</f>
        <v>0.75</v>
      </c>
      <c r="D143" s="5">
        <f>IFERROR(RTD("cqg.rtd",,"ContractData",A143,"PerCentNetLastTrade",,"T")/100,"")</f>
        <v>4.4778792763747084E-3</v>
      </c>
      <c r="E143" s="7">
        <f>RTD("cqg.rtd", ,"ContractData", A143, "Open",, "T")</f>
        <v>166.39000000000001</v>
      </c>
      <c r="F143" s="7">
        <f>RTD("cqg.rtd", ,"ContractData", A143, "High",, "T")</f>
        <v>168.24</v>
      </c>
      <c r="G143" s="7">
        <f>RTD("cqg.rtd", ,"ContractData", A143, "Low",, "T")</f>
        <v>164.47</v>
      </c>
      <c r="H143" s="4" t="str">
        <f>RTD("cqg.rtd", ,"ContractData",A143, "LongDescription",, "T")</f>
        <v>Dollar Tree Stores</v>
      </c>
      <c r="I143" s="4"/>
      <c r="J143" s="4"/>
      <c r="M143" s="8"/>
      <c r="N143" s="9"/>
    </row>
    <row r="144" spans="1:14" x14ac:dyDescent="0.3">
      <c r="A144" s="6" t="s">
        <v>165</v>
      </c>
      <c r="B144" s="7">
        <f>RTD("cqg.rtd", ,"ContractData", A144, "LastTrade",, "T")</f>
        <v>141.13</v>
      </c>
      <c r="C144" s="7">
        <f>RTD("cqg.rtd", ,"ContractData", A144, "NetLastTradeToday",, "T")</f>
        <v>-1.87</v>
      </c>
      <c r="D144" s="5">
        <f>IFERROR(RTD("cqg.rtd",,"ContractData",A144,"PerCentNetLastTrade",,"T")/100,"")</f>
        <v>-1.3076923076923076E-2</v>
      </c>
      <c r="E144" s="7">
        <f>RTD("cqg.rtd", ,"ContractData", A144, "Open",, "T")</f>
        <v>142.22</v>
      </c>
      <c r="F144" s="7">
        <f>RTD("cqg.rtd", ,"ContractData", A144, "High",, "T")</f>
        <v>143.15</v>
      </c>
      <c r="G144" s="7">
        <f>RTD("cqg.rtd", ,"ContractData", A144, "Low",, "T")</f>
        <v>138.99</v>
      </c>
      <c r="H144" s="4" t="str">
        <f>RTD("cqg.rtd", ,"ContractData",A144, "LongDescription",, "T")</f>
        <v>Dover Corporation</v>
      </c>
      <c r="I144" s="4"/>
      <c r="J144" s="4"/>
      <c r="M144" s="8"/>
      <c r="N144" s="9"/>
    </row>
    <row r="145" spans="1:14" x14ac:dyDescent="0.3">
      <c r="A145" s="6" t="s">
        <v>166</v>
      </c>
      <c r="B145" s="7">
        <f>RTD("cqg.rtd", ,"ContractData", A145, "LastTrade",, "T")</f>
        <v>67.8</v>
      </c>
      <c r="C145" s="7">
        <f>RTD("cqg.rtd", ,"ContractData", A145, "NetLastTradeToday",, "T")</f>
        <v>-0.70000000000000007</v>
      </c>
      <c r="D145" s="5">
        <f>IFERROR(RTD("cqg.rtd",,"ContractData",A145,"PerCentNetLastTrade",,"T")/100,"")</f>
        <v>-1.0218978102189781E-2</v>
      </c>
      <c r="E145" s="7">
        <f>RTD("cqg.rtd", ,"ContractData", A145, "Open",, "T")</f>
        <v>67.41</v>
      </c>
      <c r="F145" s="7">
        <f>RTD("cqg.rtd", ,"ContractData", A145, "High",, "T")</f>
        <v>67.960000000000008</v>
      </c>
      <c r="G145" s="7">
        <f>RTD("cqg.rtd", ,"ContractData", A145, "Low",, "T")</f>
        <v>65.53</v>
      </c>
      <c r="H145" s="4" t="str">
        <f>RTD("cqg.rtd", ,"ContractData",A145, "LongDescription",, "T")</f>
        <v>Dow Inc.</v>
      </c>
      <c r="I145" s="4"/>
      <c r="J145" s="4"/>
      <c r="M145" s="8"/>
      <c r="N145" s="9"/>
    </row>
    <row r="146" spans="1:14" x14ac:dyDescent="0.3">
      <c r="A146" s="6" t="s">
        <v>167</v>
      </c>
      <c r="B146" s="7">
        <f>RTD("cqg.rtd", ,"ContractData", A146, "LastTrade",, "T")</f>
        <v>378.7</v>
      </c>
      <c r="C146" s="7">
        <f>RTD("cqg.rtd", ,"ContractData", A146, "NetLastTradeToday",, "T")</f>
        <v>-0.13</v>
      </c>
      <c r="D146" s="5">
        <f>IFERROR(RTD("cqg.rtd",,"ContractData",A146,"PerCentNetLastTrade",,"T")/100,"")</f>
        <v>-3.4316184040334715E-4</v>
      </c>
      <c r="E146" s="7">
        <f>RTD("cqg.rtd", ,"ContractData", A146, "Open",, "T")</f>
        <v>377.21</v>
      </c>
      <c r="F146" s="7">
        <f>RTD("cqg.rtd", ,"ContractData", A146, "High",, "T")</f>
        <v>379.34000000000003</v>
      </c>
      <c r="G146" s="7">
        <f>RTD("cqg.rtd", ,"ContractData", A146, "Low",, "T")</f>
        <v>369.38</v>
      </c>
      <c r="H146" s="4" t="str">
        <f>RTD("cqg.rtd", ,"ContractData",A146, "LongDescription",, "T")</f>
        <v>Dominos Pizza, Inc.</v>
      </c>
      <c r="I146" s="4"/>
      <c r="J146" s="4"/>
      <c r="M146" s="8"/>
      <c r="N146" s="9"/>
    </row>
    <row r="147" spans="1:14" x14ac:dyDescent="0.3">
      <c r="A147" s="6" t="s">
        <v>168</v>
      </c>
      <c r="B147" s="7">
        <f>RTD("cqg.rtd", ,"ContractData", A147, "LastTrade",, "T")</f>
        <v>59.120000000000005</v>
      </c>
      <c r="C147" s="7">
        <f>RTD("cqg.rtd", ,"ContractData", A147, "NetLastTradeToday",, "T")</f>
        <v>-0.76</v>
      </c>
      <c r="D147" s="5">
        <f>IFERROR(RTD("cqg.rtd",,"ContractData",A147,"PerCentNetLastTrade",,"T")/100,"")</f>
        <v>-1.2692050768203074E-2</v>
      </c>
      <c r="E147" s="7">
        <f>RTD("cqg.rtd", ,"ContractData", A147, "Open",, "T")</f>
        <v>59.86</v>
      </c>
      <c r="F147" s="7">
        <f>RTD("cqg.rtd", ,"ContractData", A147, "High",, "T")</f>
        <v>60.07</v>
      </c>
      <c r="G147" s="7">
        <f>RTD("cqg.rtd", ,"ContractData", A147, "Low",, "T")</f>
        <v>58.29</v>
      </c>
      <c r="H147" s="4" t="str">
        <f>RTD("cqg.rtd", ,"ContractData",A147, "LongDescription",, "T")</f>
        <v>Duke Realty Corp</v>
      </c>
      <c r="I147" s="4"/>
      <c r="J147" s="4"/>
      <c r="M147" s="8"/>
      <c r="N147" s="9"/>
    </row>
    <row r="148" spans="1:14" x14ac:dyDescent="0.3">
      <c r="A148" s="6" t="s">
        <v>169</v>
      </c>
      <c r="B148" s="7">
        <f>RTD("cqg.rtd", ,"ContractData", A148, "LastTrade",, "T")</f>
        <v>137.5</v>
      </c>
      <c r="C148" s="7">
        <f>RTD("cqg.rtd", ,"ContractData", A148, "NetLastTradeToday",, "T")</f>
        <v>3.45</v>
      </c>
      <c r="D148" s="5">
        <f>IFERROR(RTD("cqg.rtd",,"ContractData",A148,"PerCentNetLastTrade",,"T")/100,"")</f>
        <v>2.5736665423349497E-2</v>
      </c>
      <c r="E148" s="7">
        <f>RTD("cqg.rtd", ,"ContractData", A148, "Open",, "T")</f>
        <v>133.05000000000001</v>
      </c>
      <c r="F148" s="7">
        <f>RTD("cqg.rtd", ,"ContractData", A148, "High",, "T")</f>
        <v>137.5</v>
      </c>
      <c r="G148" s="7">
        <f>RTD("cqg.rtd", ,"ContractData", A148, "Low",, "T")</f>
        <v>132.33000000000001</v>
      </c>
      <c r="H148" s="4" t="str">
        <f>RTD("cqg.rtd", ,"ContractData",A148, "LongDescription",, "T")</f>
        <v>Darden Restaurants Inc</v>
      </c>
      <c r="I148" s="4"/>
      <c r="J148" s="4"/>
      <c r="M148" s="8"/>
      <c r="N148" s="9"/>
    </row>
    <row r="149" spans="1:14" x14ac:dyDescent="0.3">
      <c r="A149" s="6" t="s">
        <v>170</v>
      </c>
      <c r="B149" s="7">
        <f>RTD("cqg.rtd", ,"ContractData", A149, "LastTrade",, "T")</f>
        <v>135.34</v>
      </c>
      <c r="C149" s="7">
        <f>RTD("cqg.rtd", ,"ContractData", A149, "NetLastTradeToday",, "T")</f>
        <v>-1.47</v>
      </c>
      <c r="D149" s="5">
        <f>IFERROR(RTD("cqg.rtd",,"ContractData",A149,"PerCentNetLastTrade",,"T")/100,"")</f>
        <v>-1.0744828594400995E-2</v>
      </c>
      <c r="E149" s="7">
        <f>RTD("cqg.rtd", ,"ContractData", A149, "Open",, "T")</f>
        <v>137.16</v>
      </c>
      <c r="F149" s="7">
        <f>RTD("cqg.rtd", ,"ContractData", A149, "High",, "T")</f>
        <v>137.34</v>
      </c>
      <c r="G149" s="7">
        <f>RTD("cqg.rtd", ,"ContractData", A149, "Low",, "T")</f>
        <v>134.22999999999999</v>
      </c>
      <c r="H149" s="4" t="str">
        <f>RTD("cqg.rtd", ,"ContractData",A149, "LongDescription",, "T")</f>
        <v>DTE Energy Corp</v>
      </c>
      <c r="I149" s="4"/>
      <c r="J149" s="4"/>
      <c r="M149" s="8"/>
      <c r="N149" s="9"/>
    </row>
    <row r="150" spans="1:14" x14ac:dyDescent="0.3">
      <c r="A150" s="6" t="s">
        <v>171</v>
      </c>
      <c r="B150" s="7">
        <f>RTD("cqg.rtd", ,"ContractData", A150, "LastTrade",, "T")</f>
        <v>113.28</v>
      </c>
      <c r="C150" s="7">
        <f>RTD("cqg.rtd", ,"ContractData", A150, "NetLastTradeToday",, "T")</f>
        <v>-1</v>
      </c>
      <c r="D150" s="5">
        <f>IFERROR(RTD("cqg.rtd",,"ContractData",A150,"PerCentNetLastTrade",,"T")/100,"")</f>
        <v>-8.7504375218760925E-3</v>
      </c>
      <c r="E150" s="7">
        <f>RTD("cqg.rtd", ,"ContractData", A150, "Open",, "T")</f>
        <v>114.82000000000001</v>
      </c>
      <c r="F150" s="7">
        <f>RTD("cqg.rtd", ,"ContractData", A150, "High",, "T")</f>
        <v>115.03</v>
      </c>
      <c r="G150" s="7">
        <f>RTD("cqg.rtd", ,"ContractData", A150, "Low",, "T")</f>
        <v>112.04</v>
      </c>
      <c r="H150" s="4" t="str">
        <f>RTD("cqg.rtd", ,"ContractData",A150, "LongDescription",, "T")</f>
        <v>Duke Energy Corp</v>
      </c>
      <c r="I150" s="4"/>
      <c r="J150" s="4"/>
      <c r="M150" s="8"/>
      <c r="N150" s="9"/>
    </row>
    <row r="151" spans="1:14" x14ac:dyDescent="0.3">
      <c r="A151" s="6" t="s">
        <v>172</v>
      </c>
      <c r="B151" s="7">
        <f>RTD("cqg.rtd", ,"ContractData", A151, "LastTrade",, "T")</f>
        <v>112.03</v>
      </c>
      <c r="C151" s="7">
        <f>RTD("cqg.rtd", ,"ContractData", A151, "NetLastTradeToday",, "T")</f>
        <v>0.62</v>
      </c>
      <c r="D151" s="5">
        <f>IFERROR(RTD("cqg.rtd",,"ContractData",A151,"PerCentNetLastTrade",,"T")/100,"")</f>
        <v>5.5650300691140828E-3</v>
      </c>
      <c r="E151" s="7">
        <f>RTD("cqg.rtd", ,"ContractData", A151, "Open",, "T")</f>
        <v>111.19</v>
      </c>
      <c r="F151" s="7">
        <f>RTD("cqg.rtd", ,"ContractData", A151, "High",, "T")</f>
        <v>112.05</v>
      </c>
      <c r="G151" s="7">
        <f>RTD("cqg.rtd", ,"ContractData", A151, "Low",, "T")</f>
        <v>109.96000000000001</v>
      </c>
      <c r="H151" s="4" t="str">
        <f>RTD("cqg.rtd", ,"ContractData",A151, "LongDescription",, "T")</f>
        <v>DaVita Inc.</v>
      </c>
      <c r="I151" s="4"/>
      <c r="J151" s="4"/>
      <c r="M151" s="8"/>
      <c r="N151" s="9"/>
    </row>
    <row r="152" spans="1:14" x14ac:dyDescent="0.3">
      <c r="A152" s="6" t="s">
        <v>173</v>
      </c>
      <c r="B152" s="7">
        <f>RTD("cqg.rtd", ,"ContractData", A152, "LastTrade",, "T")</f>
        <v>55.660000000000004</v>
      </c>
      <c r="C152" s="7">
        <f>RTD("cqg.rtd", ,"ContractData", A152, "NetLastTradeToday",, "T")</f>
        <v>-2.41</v>
      </c>
      <c r="D152" s="5">
        <f>IFERROR(RTD("cqg.rtd",,"ContractData",A152,"PerCentNetLastTrade",,"T")/100,"")</f>
        <v>-4.1501635956604097E-2</v>
      </c>
      <c r="E152" s="7">
        <f>RTD("cqg.rtd", ,"ContractData", A152, "Open",, "T")</f>
        <v>55.99</v>
      </c>
      <c r="F152" s="7">
        <f>RTD("cqg.rtd", ,"ContractData", A152, "High",, "T")</f>
        <v>56.1</v>
      </c>
      <c r="G152" s="7">
        <f>RTD("cqg.rtd", ,"ContractData", A152, "Low",, "T")</f>
        <v>53.120000000000005</v>
      </c>
      <c r="H152" s="4" t="str">
        <f>RTD("cqg.rtd", ,"ContractData",A152, "LongDescription",, "T")</f>
        <v>Devon Energy Corp</v>
      </c>
      <c r="I152" s="4"/>
      <c r="J152" s="4"/>
      <c r="M152" s="8"/>
      <c r="N152" s="9"/>
    </row>
    <row r="153" spans="1:14" x14ac:dyDescent="0.3">
      <c r="A153" s="6" t="s">
        <v>174</v>
      </c>
      <c r="B153" s="7">
        <f>RTD("cqg.rtd", ,"ContractData", A153, "LastTrade",, "T")</f>
        <v>29.7</v>
      </c>
      <c r="C153" s="7">
        <f>RTD("cqg.rtd", ,"ContractData", A153, "NetLastTradeToday",, "T")</f>
        <v>0.27</v>
      </c>
      <c r="D153" s="5">
        <f>IFERROR(RTD("cqg.rtd",,"ContractData",A153,"PerCentNetLastTrade",,"T")/100,"")</f>
        <v>9.1743119266055051E-3</v>
      </c>
      <c r="E153" s="7">
        <f>RTD("cqg.rtd", ,"ContractData", A153, "Open",, "T")</f>
        <v>29.060000000000002</v>
      </c>
      <c r="F153" s="7">
        <f>RTD("cqg.rtd", ,"ContractData", A153, "High",, "T")</f>
        <v>29.71</v>
      </c>
      <c r="G153" s="7">
        <f>RTD("cqg.rtd", ,"ContractData", A153, "Low",, "T")</f>
        <v>28.810000000000002</v>
      </c>
      <c r="H153" s="4" t="str">
        <f>RTD("cqg.rtd", ,"ContractData",A153, "LongDescription",, "T")</f>
        <v>DXC Technology Company</v>
      </c>
      <c r="I153" s="4"/>
      <c r="J153" s="4"/>
      <c r="M153" s="8"/>
      <c r="N153" s="9"/>
    </row>
    <row r="154" spans="1:14" x14ac:dyDescent="0.3">
      <c r="A154" s="6" t="s">
        <v>175</v>
      </c>
      <c r="B154" s="7">
        <f>RTD("cqg.rtd", ,"ContractData", A154, "LastTrade",, "T")</f>
        <v>443.7</v>
      </c>
      <c r="C154" s="7">
        <f>RTD("cqg.rtd", ,"ContractData", A154, "NetLastTradeToday",, "T")</f>
        <v>3.0500000000000003</v>
      </c>
      <c r="D154" s="5">
        <f>IFERROR(RTD("cqg.rtd",,"ContractData",A154,"PerCentNetLastTrade",,"T")/100,"")</f>
        <v>6.9215931011006471E-3</v>
      </c>
      <c r="E154" s="7">
        <f>RTD("cqg.rtd", ,"ContractData", A154, "Open",, "T")</f>
        <v>439.94</v>
      </c>
      <c r="F154" s="7">
        <f>RTD("cqg.rtd", ,"ContractData", A154, "High",, "T")</f>
        <v>450.11</v>
      </c>
      <c r="G154" s="7">
        <f>RTD("cqg.rtd", ,"ContractData", A154, "Low",, "T")</f>
        <v>435.35</v>
      </c>
      <c r="H154" s="4" t="str">
        <f>RTD("cqg.rtd", ,"ContractData",A154, "LongDescription",, "T")</f>
        <v>DexCom Inc</v>
      </c>
      <c r="I154" s="4"/>
      <c r="J154" s="4"/>
      <c r="M154" s="8"/>
      <c r="N154" s="9"/>
    </row>
    <row r="155" spans="1:14" x14ac:dyDescent="0.3">
      <c r="A155" s="6" t="s">
        <v>176</v>
      </c>
      <c r="B155" s="7">
        <f>RTD("cqg.rtd", ,"ContractData", A155, "LastTrade",, "T")</f>
        <v>127.3</v>
      </c>
      <c r="C155" s="7">
        <f>RTD("cqg.rtd", ,"ContractData", A155, "NetLastTradeToday",, "T")</f>
        <v>-0.79</v>
      </c>
      <c r="D155" s="5">
        <f>IFERROR(RTD("cqg.rtd",,"ContractData",A155,"PerCentNetLastTrade",,"T")/100,"")</f>
        <v>-6.1675384495276766E-3</v>
      </c>
      <c r="E155" s="7">
        <f>RTD("cqg.rtd", ,"ContractData", A155, "Open",, "T")</f>
        <v>127.73</v>
      </c>
      <c r="F155" s="7">
        <f>RTD("cqg.rtd", ,"ContractData", A155, "High",, "T")</f>
        <v>128.68</v>
      </c>
      <c r="G155" s="7">
        <f>RTD("cqg.rtd", ,"ContractData", A155, "Low",, "T")</f>
        <v>125.17</v>
      </c>
      <c r="H155" s="4" t="str">
        <f>RTD("cqg.rtd", ,"ContractData",A155, "LongDescription",, "T")</f>
        <v>Electronic Arts</v>
      </c>
      <c r="I155" s="4"/>
      <c r="J155" s="4"/>
      <c r="M155" s="8"/>
      <c r="N155" s="9"/>
    </row>
    <row r="156" spans="1:14" x14ac:dyDescent="0.3">
      <c r="A156" s="6" t="s">
        <v>177</v>
      </c>
      <c r="B156" s="7">
        <f>RTD("cqg.rtd", ,"ContractData", A156, "LastTrade",, "T")</f>
        <v>53.59</v>
      </c>
      <c r="C156" s="7">
        <f>RTD("cqg.rtd", ,"ContractData", A156, "NetLastTradeToday",, "T")</f>
        <v>0.42</v>
      </c>
      <c r="D156" s="5">
        <f>IFERROR(RTD("cqg.rtd",,"ContractData",A156,"PerCentNetLastTrade",,"T")/100,"")</f>
        <v>7.899191273274403E-3</v>
      </c>
      <c r="E156" s="7">
        <f>RTD("cqg.rtd", ,"ContractData", A156, "Open",, "T")</f>
        <v>52.93</v>
      </c>
      <c r="F156" s="7">
        <f>RTD("cqg.rtd", ,"ContractData", A156, "High",, "T")</f>
        <v>53.870000000000005</v>
      </c>
      <c r="G156" s="7">
        <f>RTD("cqg.rtd", ,"ContractData", A156, "Low",, "T")</f>
        <v>52.71</v>
      </c>
      <c r="H156" s="4" t="str">
        <f>RTD("cqg.rtd", ,"ContractData",A156, "LongDescription",, "T")</f>
        <v>eBay Inc</v>
      </c>
      <c r="I156" s="4"/>
      <c r="J156" s="4"/>
      <c r="M156" s="8"/>
      <c r="N156" s="9"/>
    </row>
    <row r="157" spans="1:14" x14ac:dyDescent="0.3">
      <c r="A157" s="6" t="s">
        <v>178</v>
      </c>
      <c r="B157" s="7">
        <f>RTD("cqg.rtd", ,"ContractData", A157, "LastTrade",, "T")</f>
        <v>174.35</v>
      </c>
      <c r="C157" s="7">
        <f>RTD("cqg.rtd", ,"ContractData", A157, "NetLastTradeToday",, "T")</f>
        <v>-0.85</v>
      </c>
      <c r="D157" s="5">
        <f>IFERROR(RTD("cqg.rtd",,"ContractData",A157,"PerCentNetLastTrade",,"T")/100,"")</f>
        <v>-4.8515981735159815E-3</v>
      </c>
      <c r="E157" s="7">
        <f>RTD("cqg.rtd", ,"ContractData", A157, "Open",, "T")</f>
        <v>175.99</v>
      </c>
      <c r="F157" s="7">
        <f>RTD("cqg.rtd", ,"ContractData", A157, "High",, "T")</f>
        <v>175.99</v>
      </c>
      <c r="G157" s="7">
        <f>RTD("cqg.rtd", ,"ContractData", A157, "Low",, "T")</f>
        <v>171.5</v>
      </c>
      <c r="H157" s="4" t="str">
        <f>RTD("cqg.rtd", ,"ContractData",A157, "LongDescription",, "T")</f>
        <v>Ecolab Inc</v>
      </c>
      <c r="I157" s="4"/>
      <c r="J157" s="4"/>
      <c r="M157" s="8"/>
      <c r="N157" s="9"/>
    </row>
    <row r="158" spans="1:14" x14ac:dyDescent="0.3">
      <c r="A158" s="6" t="s">
        <v>179</v>
      </c>
      <c r="B158" s="7">
        <f>RTD("cqg.rtd", ,"ContractData", A158, "LastTrade",, "T")</f>
        <v>95.37</v>
      </c>
      <c r="C158" s="7">
        <f>RTD("cqg.rtd", ,"ContractData", A158, "NetLastTradeToday",, "T")</f>
        <v>-1.1200000000000001</v>
      </c>
      <c r="D158" s="5">
        <f>IFERROR(RTD("cqg.rtd",,"ContractData",A158,"PerCentNetLastTrade",,"T")/100,"")</f>
        <v>-1.1607420458078556E-2</v>
      </c>
      <c r="E158" s="7">
        <f>RTD("cqg.rtd", ,"ContractData", A158, "Open",, "T")</f>
        <v>97.01</v>
      </c>
      <c r="F158" s="7">
        <f>RTD("cqg.rtd", ,"ContractData", A158, "High",, "T")</f>
        <v>97.01</v>
      </c>
      <c r="G158" s="7">
        <f>RTD("cqg.rtd", ,"ContractData", A158, "Low",, "T")</f>
        <v>94.13</v>
      </c>
      <c r="H158" s="4" t="str">
        <f>RTD("cqg.rtd", ,"ContractData",A158, "LongDescription",, "T")</f>
        <v>Consol Edison Hldg Co</v>
      </c>
      <c r="I158" s="4"/>
      <c r="J158" s="4"/>
      <c r="M158" s="8"/>
      <c r="N158" s="9"/>
    </row>
    <row r="159" spans="1:14" x14ac:dyDescent="0.3">
      <c r="A159" s="6" t="s">
        <v>180</v>
      </c>
      <c r="B159" s="7">
        <f>RTD("cqg.rtd", ,"ContractData", A159, "LastTrade",, "T")</f>
        <v>211.21</v>
      </c>
      <c r="C159" s="7">
        <f>RTD("cqg.rtd", ,"ContractData", A159, "NetLastTradeToday",, "T")</f>
        <v>7.61</v>
      </c>
      <c r="D159" s="5">
        <f>IFERROR(RTD("cqg.rtd",,"ContractData",A159,"PerCentNetLastTrade",,"T")/100,"")</f>
        <v>3.737721021611002E-2</v>
      </c>
      <c r="E159" s="7">
        <f>RTD("cqg.rtd", ,"ContractData", A159, "Open",, "T")</f>
        <v>202.86</v>
      </c>
      <c r="F159" s="7">
        <f>RTD("cqg.rtd", ,"ContractData", A159, "High",, "T")</f>
        <v>211.27</v>
      </c>
      <c r="G159" s="7">
        <f>RTD("cqg.rtd", ,"ContractData", A159, "Low",, "T")</f>
        <v>201.77</v>
      </c>
      <c r="H159" s="4" t="str">
        <f>RTD("cqg.rtd", ,"ContractData",A159, "LongDescription",, "T")</f>
        <v>Equifax Inc</v>
      </c>
      <c r="I159" s="4"/>
      <c r="J159" s="4"/>
      <c r="M159" s="8"/>
      <c r="N159" s="9"/>
    </row>
    <row r="160" spans="1:14" x14ac:dyDescent="0.3">
      <c r="A160" s="6" t="s">
        <v>181</v>
      </c>
      <c r="B160" s="7">
        <f>RTD("cqg.rtd", ,"ContractData", A160, "LastTrade",, "T")</f>
        <v>70.820000000000007</v>
      </c>
      <c r="C160" s="7">
        <f>RTD("cqg.rtd", ,"ContractData", A160, "NetLastTradeToday",, "T")</f>
        <v>-0.8</v>
      </c>
      <c r="D160" s="5">
        <f>IFERROR(RTD("cqg.rtd",,"ContractData",A160,"PerCentNetLastTrade",,"T")/100,"")</f>
        <v>-1.1170064227869309E-2</v>
      </c>
      <c r="E160" s="7">
        <f>RTD("cqg.rtd", ,"ContractData", A160, "Open",, "T")</f>
        <v>71.87</v>
      </c>
      <c r="F160" s="7">
        <f>RTD("cqg.rtd", ,"ContractData", A160, "High",, "T")</f>
        <v>72</v>
      </c>
      <c r="G160" s="7">
        <f>RTD("cqg.rtd", ,"ContractData", A160, "Low",, "T")</f>
        <v>69.98</v>
      </c>
      <c r="H160" s="4" t="str">
        <f>RTD("cqg.rtd", ,"ContractData",A160, "LongDescription",, "T")</f>
        <v>Edison International</v>
      </c>
      <c r="I160" s="4"/>
      <c r="J160" s="4"/>
      <c r="M160" s="8"/>
      <c r="N160" s="9"/>
    </row>
    <row r="161" spans="1:14" x14ac:dyDescent="0.3">
      <c r="A161" s="6" t="s">
        <v>182</v>
      </c>
      <c r="B161" s="7">
        <f>RTD("cqg.rtd", ,"ContractData", A161, "LastTrade",, "T")</f>
        <v>266.27</v>
      </c>
      <c r="C161" s="7">
        <f>RTD("cqg.rtd", ,"ContractData", A161, "NetLastTradeToday",, "T")</f>
        <v>2.23</v>
      </c>
      <c r="D161" s="5">
        <f>IFERROR(RTD("cqg.rtd",,"ContractData",A161,"PerCentNetLastTrade",,"T")/100,"")</f>
        <v>8.4456900469625819E-3</v>
      </c>
      <c r="E161" s="7">
        <f>RTD("cqg.rtd", ,"ContractData", A161, "Open",, "T")</f>
        <v>263.04000000000002</v>
      </c>
      <c r="F161" s="7">
        <f>RTD("cqg.rtd", ,"ContractData", A161, "High",, "T")</f>
        <v>266.61</v>
      </c>
      <c r="G161" s="7">
        <f>RTD("cqg.rtd", ,"ContractData", A161, "Low",, "T")</f>
        <v>257.75</v>
      </c>
      <c r="H161" s="4" t="str">
        <f>RTD("cqg.rtd", ,"ContractData",A161, "LongDescription",, "T")</f>
        <v>Estee Lauder Companies</v>
      </c>
      <c r="I161" s="4"/>
      <c r="J161" s="4"/>
      <c r="M161" s="8"/>
      <c r="N161" s="9"/>
    </row>
    <row r="162" spans="1:14" x14ac:dyDescent="0.3">
      <c r="A162" s="6" t="s">
        <v>183</v>
      </c>
      <c r="B162" s="7">
        <f>RTD("cqg.rtd", ,"ContractData", A162, "LastTrade",, "T")</f>
        <v>30.63</v>
      </c>
      <c r="C162" s="7">
        <f>RTD("cqg.rtd", ,"ContractData", A162, "NetLastTradeToday",, "T")</f>
        <v>-1.02</v>
      </c>
      <c r="D162" s="5">
        <f>IFERROR(RTD("cqg.rtd",,"ContractData",A162,"PerCentNetLastTrade",,"T")/100,"")</f>
        <v>-3.2227488151658767E-2</v>
      </c>
      <c r="E162" s="7">
        <f>RTD("cqg.rtd", ,"ContractData", A162, "Open",, "T")</f>
        <v>31.32</v>
      </c>
      <c r="F162" s="7">
        <f>RTD("cqg.rtd", ,"ContractData", A162, "High",, "T")</f>
        <v>31.53</v>
      </c>
      <c r="G162" s="7">
        <f>RTD("cqg.rtd", ,"ContractData", A162, "Low",, "T")</f>
        <v>30.07</v>
      </c>
      <c r="H162" s="4" t="str">
        <f>RTD("cqg.rtd", ,"ContractData",A162, "LongDescription",, "T")</f>
        <v>Embecta Corp.</v>
      </c>
      <c r="I162" s="4"/>
      <c r="J162" s="4"/>
      <c r="M162" s="8"/>
      <c r="N162" s="9"/>
    </row>
    <row r="163" spans="1:14" x14ac:dyDescent="0.3">
      <c r="A163" s="6" t="s">
        <v>184</v>
      </c>
      <c r="B163" s="7">
        <f>RTD("cqg.rtd", ,"ContractData", A163, "LastTrade",, "T")</f>
        <v>105.4</v>
      </c>
      <c r="C163" s="7">
        <f>RTD("cqg.rtd", ,"ContractData", A163, "NetLastTradeToday",, "T")</f>
        <v>-1.02</v>
      </c>
      <c r="D163" s="5">
        <f>IFERROR(RTD("cqg.rtd",,"ContractData",A163,"PerCentNetLastTrade",,"T")/100,"")</f>
        <v>-9.5846645367412137E-3</v>
      </c>
      <c r="E163" s="7">
        <f>RTD("cqg.rtd", ,"ContractData", A163, "Open",, "T")</f>
        <v>105.42</v>
      </c>
      <c r="F163" s="7">
        <f>RTD("cqg.rtd", ,"ContractData", A163, "High",, "T")</f>
        <v>105.9</v>
      </c>
      <c r="G163" s="7">
        <f>RTD("cqg.rtd", ,"ContractData", A163, "Low",, "T")</f>
        <v>103.05</v>
      </c>
      <c r="H163" s="4" t="str">
        <f>RTD("cqg.rtd", ,"ContractData",A163, "LongDescription",, "T")</f>
        <v>Eastman Chemical Co</v>
      </c>
      <c r="I163" s="4"/>
      <c r="J163" s="4"/>
      <c r="M163" s="8"/>
      <c r="N163" s="9"/>
    </row>
    <row r="164" spans="1:14" x14ac:dyDescent="0.3">
      <c r="A164" s="6" t="s">
        <v>185</v>
      </c>
      <c r="B164" s="7">
        <f>RTD("cqg.rtd", ,"ContractData", A164, "LastTrade",, "T")</f>
        <v>90.97</v>
      </c>
      <c r="C164" s="7">
        <f>RTD("cqg.rtd", ,"ContractData", A164, "NetLastTradeToday",, "T")</f>
        <v>-2.63</v>
      </c>
      <c r="D164" s="5">
        <f>IFERROR(RTD("cqg.rtd",,"ContractData",A164,"PerCentNetLastTrade",,"T")/100,"")</f>
        <v>-2.8098290598290596E-2</v>
      </c>
      <c r="E164" s="7">
        <f>RTD("cqg.rtd", ,"ContractData", A164, "Open",, "T")</f>
        <v>92.91</v>
      </c>
      <c r="F164" s="7">
        <f>RTD("cqg.rtd", ,"ContractData", A164, "High",, "T")</f>
        <v>93</v>
      </c>
      <c r="G164" s="7">
        <f>RTD("cqg.rtd", ,"ContractData", A164, "Low",, "T")</f>
        <v>89.600000000000009</v>
      </c>
      <c r="H164" s="4" t="str">
        <f>RTD("cqg.rtd", ,"ContractData",A164, "LongDescription",, "T")</f>
        <v>Emerson Electric Co</v>
      </c>
      <c r="I164" s="4"/>
      <c r="J164" s="4"/>
      <c r="M164" s="8"/>
      <c r="N164" s="9"/>
    </row>
    <row r="165" spans="1:14" x14ac:dyDescent="0.3">
      <c r="A165" s="6" t="s">
        <v>186</v>
      </c>
      <c r="B165" s="7">
        <f>RTD("cqg.rtd", ,"ContractData", A165, "LastTrade",, "T")</f>
        <v>156.49</v>
      </c>
      <c r="C165" s="7">
        <f>RTD("cqg.rtd", ,"ContractData", A165, "NetLastTradeToday",, "T")</f>
        <v>2.86</v>
      </c>
      <c r="D165" s="5">
        <f>IFERROR(RTD("cqg.rtd",,"ContractData",A165,"PerCentNetLastTrade",,"T")/100,"")</f>
        <v>1.8616155698756753E-2</v>
      </c>
      <c r="E165" s="7">
        <f>RTD("cqg.rtd", ,"ContractData", A165, "Open",, "T")</f>
        <v>151</v>
      </c>
      <c r="F165" s="7">
        <f>RTD("cqg.rtd", ,"ContractData", A165, "High",, "T")</f>
        <v>158.26</v>
      </c>
      <c r="G165" s="7">
        <f>RTD("cqg.rtd", ,"ContractData", A165, "Low",, "T")</f>
        <v>146.62</v>
      </c>
      <c r="H165" s="4" t="str">
        <f>RTD("cqg.rtd", ,"ContractData",A165, "LongDescription",, "T")</f>
        <v>Enphase Energy, Inc.</v>
      </c>
      <c r="I165" s="4"/>
      <c r="J165" s="4"/>
      <c r="M165" s="8"/>
      <c r="N165" s="9"/>
    </row>
    <row r="166" spans="1:14" x14ac:dyDescent="0.3">
      <c r="A166" s="6" t="s">
        <v>187</v>
      </c>
      <c r="B166" s="7">
        <f>RTD("cqg.rtd", ,"ContractData", A166, "LastTrade",, "T")</f>
        <v>111.36</v>
      </c>
      <c r="C166" s="7">
        <f>RTD("cqg.rtd", ,"ContractData", A166, "NetLastTradeToday",, "T")</f>
        <v>-4.76</v>
      </c>
      <c r="D166" s="5">
        <f>IFERROR(RTD("cqg.rtd",,"ContractData",A166,"PerCentNetLastTrade",,"T")/100,"")</f>
        <v>-4.0992077161557006E-2</v>
      </c>
      <c r="E166" s="7">
        <f>RTD("cqg.rtd", ,"ContractData", A166, "Open",, "T")</f>
        <v>112.15</v>
      </c>
      <c r="F166" s="7">
        <f>RTD("cqg.rtd", ,"ContractData", A166, "High",, "T")</f>
        <v>112.95</v>
      </c>
      <c r="G166" s="7">
        <f>RTD("cqg.rtd", ,"ContractData", A166, "Low",, "T")</f>
        <v>105.01</v>
      </c>
      <c r="H166" s="4" t="str">
        <f>RTD("cqg.rtd", ,"ContractData",A166, "LongDescription",, "T")</f>
        <v>EOG Resources</v>
      </c>
      <c r="I166" s="4"/>
      <c r="J166" s="4"/>
      <c r="M166" s="8"/>
      <c r="N166" s="9"/>
    </row>
    <row r="167" spans="1:14" x14ac:dyDescent="0.3">
      <c r="A167" s="6" t="s">
        <v>188</v>
      </c>
      <c r="B167" s="7">
        <f>RTD("cqg.rtd", ,"ContractData", A167, "LastTrade",, "T")</f>
        <v>278.88</v>
      </c>
      <c r="C167" s="7">
        <f>RTD("cqg.rtd", ,"ContractData", A167, "NetLastTradeToday",, "T")</f>
        <v>2.12</v>
      </c>
      <c r="D167" s="5">
        <f>IFERROR(RTD("cqg.rtd",,"ContractData",A167,"PerCentNetLastTrade",,"T")/100,"")</f>
        <v>7.6600664835958952E-3</v>
      </c>
      <c r="E167" s="7">
        <f>RTD("cqg.rtd", ,"ContractData", A167, "Open",, "T")</f>
        <v>271.18</v>
      </c>
      <c r="F167" s="7">
        <f>RTD("cqg.rtd", ,"ContractData", A167, "High",, "T")</f>
        <v>280.67</v>
      </c>
      <c r="G167" s="7">
        <f>RTD("cqg.rtd", ,"ContractData", A167, "Low",, "T")</f>
        <v>270.43</v>
      </c>
      <c r="H167" s="4" t="str">
        <f>RTD("cqg.rtd", ,"ContractData",A167, "LongDescription",, "T")</f>
        <v>EPAM Systems, Inc.</v>
      </c>
      <c r="I167" s="4"/>
      <c r="J167" s="4"/>
      <c r="M167" s="8"/>
      <c r="N167" s="9"/>
    </row>
    <row r="168" spans="1:14" x14ac:dyDescent="0.3">
      <c r="A168" s="6" t="s">
        <v>189</v>
      </c>
      <c r="B168" s="7">
        <f>RTD("cqg.rtd", ,"ContractData", A168, "LastTrade",, "T")</f>
        <v>751.46</v>
      </c>
      <c r="C168" s="7">
        <f>RTD("cqg.rtd", ,"ContractData", A168, "NetLastTradeToday",, "T")</f>
        <v>6.05</v>
      </c>
      <c r="D168" s="5">
        <f>IFERROR(RTD("cqg.rtd",,"ContractData",A168,"PerCentNetLastTrade",,"T")/100,"")</f>
        <v>8.1163386592613459E-3</v>
      </c>
      <c r="E168" s="7">
        <f>RTD("cqg.rtd", ,"ContractData", A168, "Open",, "T")</f>
        <v>749.78</v>
      </c>
      <c r="F168" s="7">
        <f>RTD("cqg.rtd", ,"ContractData", A168, "High",, "T")</f>
        <v>753.08</v>
      </c>
      <c r="G168" s="7">
        <f>RTD("cqg.rtd", ,"ContractData", A168, "Low",, "T")</f>
        <v>738.23</v>
      </c>
      <c r="H168" s="4" t="str">
        <f>RTD("cqg.rtd", ,"ContractData",A168, "LongDescription",, "T")</f>
        <v>Equinix Inc</v>
      </c>
      <c r="I168" s="4"/>
      <c r="J168" s="4"/>
      <c r="M168" s="8"/>
      <c r="N168" s="9"/>
    </row>
    <row r="169" spans="1:14" x14ac:dyDescent="0.3">
      <c r="A169" s="6" t="s">
        <v>190</v>
      </c>
      <c r="B169" s="7">
        <f>RTD("cqg.rtd", ,"ContractData", A169, "LastTrade",, "T")</f>
        <v>89.960000000000008</v>
      </c>
      <c r="C169" s="7">
        <f>RTD("cqg.rtd", ,"ContractData", A169, "NetLastTradeToday",, "T")</f>
        <v>-1.19</v>
      </c>
      <c r="D169" s="5">
        <f>IFERROR(RTD("cqg.rtd",,"ContractData",A169,"PerCentNetLastTrade",,"T")/100,"")</f>
        <v>-1.3055403181568843E-2</v>
      </c>
      <c r="E169" s="7">
        <f>RTD("cqg.rtd", ,"ContractData", A169, "Open",, "T")</f>
        <v>91.15</v>
      </c>
      <c r="F169" s="7">
        <f>RTD("cqg.rtd", ,"ContractData", A169, "High",, "T")</f>
        <v>91.45</v>
      </c>
      <c r="G169" s="7">
        <f>RTD("cqg.rtd", ,"ContractData", A169, "Low",, "T")</f>
        <v>89.04</v>
      </c>
      <c r="H169" s="4" t="str">
        <f>RTD("cqg.rtd", ,"ContractData",A169, "LongDescription",, "T")</f>
        <v>Equity Residential Properties Trust</v>
      </c>
      <c r="I169" s="4"/>
      <c r="J169" s="4"/>
      <c r="M169" s="8"/>
      <c r="N169" s="9"/>
    </row>
    <row r="170" spans="1:14" x14ac:dyDescent="0.3">
      <c r="A170" s="6" t="s">
        <v>191</v>
      </c>
      <c r="B170" s="7">
        <f>RTD("cqg.rtd", ,"ContractData", A170, "LastTrade",, "T")</f>
        <v>90.31</v>
      </c>
      <c r="C170" s="7">
        <f>RTD("cqg.rtd", ,"ContractData", A170, "NetLastTradeToday",, "T")</f>
        <v>-1.69</v>
      </c>
      <c r="D170" s="5">
        <f>IFERROR(RTD("cqg.rtd",,"ContractData",A170,"PerCentNetLastTrade",,"T")/100,"")</f>
        <v>-1.8369565217391304E-2</v>
      </c>
      <c r="E170" s="7">
        <f>RTD("cqg.rtd", ,"ContractData", A170, "Open",, "T")</f>
        <v>92.320000000000007</v>
      </c>
      <c r="F170" s="7">
        <f>RTD("cqg.rtd", ,"ContractData", A170, "High",, "T")</f>
        <v>92.52</v>
      </c>
      <c r="G170" s="7">
        <f>RTD("cqg.rtd", ,"ContractData", A170, "Low",, "T")</f>
        <v>89.48</v>
      </c>
      <c r="H170" s="4" t="str">
        <f>RTD("cqg.rtd", ,"ContractData",A170, "LongDescription",, "T")</f>
        <v>Eversource Energy</v>
      </c>
      <c r="I170" s="4"/>
      <c r="J170" s="4"/>
      <c r="M170" s="8"/>
      <c r="N170" s="9"/>
    </row>
    <row r="171" spans="1:14" x14ac:dyDescent="0.3">
      <c r="A171" s="6" t="s">
        <v>192</v>
      </c>
      <c r="B171" s="7">
        <f>RTD("cqg.rtd", ,"ContractData", A171, "LastTrade",, "T")</f>
        <v>346.6</v>
      </c>
      <c r="C171" s="7">
        <f>RTD("cqg.rtd", ,"ContractData", A171, "NetLastTradeToday",, "T")</f>
        <v>-4.93</v>
      </c>
      <c r="D171" s="5">
        <f>IFERROR(RTD("cqg.rtd",,"ContractData",A171,"PerCentNetLastTrade",,"T")/100,"")</f>
        <v>-1.4024407589679402E-2</v>
      </c>
      <c r="E171" s="7">
        <f>RTD("cqg.rtd", ,"ContractData", A171, "Open",, "T")</f>
        <v>350.8</v>
      </c>
      <c r="F171" s="7">
        <f>RTD("cqg.rtd", ,"ContractData", A171, "High",, "T")</f>
        <v>350.8</v>
      </c>
      <c r="G171" s="7">
        <f>RTD("cqg.rtd", ,"ContractData", A171, "Low",, "T")</f>
        <v>342.77</v>
      </c>
      <c r="H171" s="4" t="str">
        <f>RTD("cqg.rtd", ,"ContractData",A171, "LongDescription",, "T")</f>
        <v>Essex Property Trust Inc</v>
      </c>
      <c r="I171" s="4"/>
      <c r="J171" s="4"/>
      <c r="M171" s="8"/>
      <c r="N171" s="9"/>
    </row>
    <row r="172" spans="1:14" x14ac:dyDescent="0.3">
      <c r="A172" s="6" t="s">
        <v>193</v>
      </c>
      <c r="B172" s="7">
        <f>RTD("cqg.rtd", ,"ContractData", A172, "LastTrade",, "T")</f>
        <v>145.13</v>
      </c>
      <c r="C172" s="7">
        <f>RTD("cqg.rtd", ,"ContractData", A172, "NetLastTradeToday",, "T")</f>
        <v>-0.91</v>
      </c>
      <c r="D172" s="5">
        <f>IFERROR(RTD("cqg.rtd",,"ContractData",A172,"PerCentNetLastTrade",,"T")/100,"")</f>
        <v>-6.231169542591071E-3</v>
      </c>
      <c r="E172" s="7">
        <f>RTD("cqg.rtd", ,"ContractData", A172, "Open",, "T")</f>
        <v>145.9</v>
      </c>
      <c r="F172" s="7">
        <f>RTD("cqg.rtd", ,"ContractData", A172, "High",, "T")</f>
        <v>145.9</v>
      </c>
      <c r="G172" s="7">
        <f>RTD("cqg.rtd", ,"ContractData", A172, "Low",, "T")</f>
        <v>142.72</v>
      </c>
      <c r="H172" s="4" t="str">
        <f>RTD("cqg.rtd", ,"ContractData",A172, "LongDescription",, "T")</f>
        <v>Eaton Corporation</v>
      </c>
      <c r="I172" s="4"/>
      <c r="J172" s="4"/>
      <c r="M172" s="8"/>
      <c r="N172" s="9"/>
    </row>
    <row r="173" spans="1:14" x14ac:dyDescent="0.3">
      <c r="A173" s="6" t="s">
        <v>194</v>
      </c>
      <c r="B173" s="7">
        <f>RTD("cqg.rtd", ,"ContractData", A173, "LastTrade",, "T")</f>
        <v>121.73</v>
      </c>
      <c r="C173" s="7">
        <f>RTD("cqg.rtd", ,"ContractData", A173, "NetLastTradeToday",, "T")</f>
        <v>-1.61</v>
      </c>
      <c r="D173" s="5">
        <f>IFERROR(RTD("cqg.rtd",,"ContractData",A173,"PerCentNetLastTrade",,"T")/100,"")</f>
        <v>-1.3053348467650397E-2</v>
      </c>
      <c r="E173" s="7">
        <f>RTD("cqg.rtd", ,"ContractData", A173, "Open",, "T")</f>
        <v>123.86</v>
      </c>
      <c r="F173" s="7">
        <f>RTD("cqg.rtd", ,"ContractData", A173, "High",, "T")</f>
        <v>123.86</v>
      </c>
      <c r="G173" s="7">
        <f>RTD("cqg.rtd", ,"ContractData", A173, "Low",, "T")</f>
        <v>120.14</v>
      </c>
      <c r="H173" s="4" t="str">
        <f>RTD("cqg.rtd", ,"ContractData",A173, "LongDescription",, "T")</f>
        <v>Entergy Corporation</v>
      </c>
      <c r="I173" s="4"/>
      <c r="J173" s="4"/>
      <c r="M173" s="8"/>
      <c r="N173" s="9"/>
    </row>
    <row r="174" spans="1:14" x14ac:dyDescent="0.3">
      <c r="A174" s="6" t="s">
        <v>195</v>
      </c>
      <c r="B174" s="7">
        <f>RTD("cqg.rtd", ,"ContractData", A174, "LastTrade",, "T")</f>
        <v>101.4</v>
      </c>
      <c r="C174" s="7">
        <f>RTD("cqg.rtd", ,"ContractData", A174, "NetLastTradeToday",, "T")</f>
        <v>2.99</v>
      </c>
      <c r="D174" s="5">
        <f>IFERROR(RTD("cqg.rtd",,"ContractData",A174,"PerCentNetLastTrade",,"T")/100,"")</f>
        <v>3.0383091149273449E-2</v>
      </c>
      <c r="E174" s="7">
        <f>RTD("cqg.rtd", ,"ContractData", A174, "Open",, "T")</f>
        <v>96.84</v>
      </c>
      <c r="F174" s="7">
        <f>RTD("cqg.rtd", ,"ContractData", A174, "High",, "T")</f>
        <v>103.2</v>
      </c>
      <c r="G174" s="7">
        <f>RTD("cqg.rtd", ,"ContractData", A174, "Low",, "T")</f>
        <v>96.59</v>
      </c>
      <c r="H174" s="4" t="str">
        <f>RTD("cqg.rtd", ,"ContractData",A174, "LongDescription",, "T")</f>
        <v>Etsy, Inc.</v>
      </c>
      <c r="I174" s="4"/>
      <c r="J174" s="4"/>
      <c r="M174" s="8"/>
      <c r="N174" s="9"/>
    </row>
    <row r="175" spans="1:14" x14ac:dyDescent="0.3">
      <c r="A175" s="6" t="s">
        <v>196</v>
      </c>
      <c r="B175" s="7">
        <f>RTD("cqg.rtd", ,"ContractData", A175, "LastTrade",, "T")</f>
        <v>69.66</v>
      </c>
      <c r="C175" s="7">
        <f>RTD("cqg.rtd", ,"ContractData", A175, "NetLastTradeToday",, "T")</f>
        <v>-1.67</v>
      </c>
      <c r="D175" s="5">
        <f>IFERROR(RTD("cqg.rtd",,"ContractData",A175,"PerCentNetLastTrade",,"T")/100,"")</f>
        <v>-2.3412308986401235E-2</v>
      </c>
      <c r="E175" s="7">
        <f>RTD("cqg.rtd", ,"ContractData", A175, "Open",, "T")</f>
        <v>71.53</v>
      </c>
      <c r="F175" s="7">
        <f>RTD("cqg.rtd", ,"ContractData", A175, "High",, "T")</f>
        <v>71.59</v>
      </c>
      <c r="G175" s="7">
        <f>RTD("cqg.rtd", ,"ContractData", A175, "Low",, "T")</f>
        <v>69.05</v>
      </c>
      <c r="H175" s="4" t="str">
        <f>RTD("cqg.rtd", ,"ContractData",A175, "LongDescription",, "T")</f>
        <v>Evergy, Inc.</v>
      </c>
      <c r="I175" s="4"/>
      <c r="J175" s="4"/>
      <c r="M175" s="8"/>
      <c r="N175" s="9"/>
    </row>
    <row r="176" spans="1:14" x14ac:dyDescent="0.3">
      <c r="A176" s="6" t="s">
        <v>197</v>
      </c>
      <c r="B176" s="7">
        <f>RTD("cqg.rtd", ,"ContractData", A176, "LastTrade",, "T")</f>
        <v>119.66</v>
      </c>
      <c r="C176" s="7">
        <f>RTD("cqg.rtd", ,"ContractData", A176, "NetLastTradeToday",, "T")</f>
        <v>1.28</v>
      </c>
      <c r="D176" s="5">
        <f>IFERROR(RTD("cqg.rtd",,"ContractData",A176,"PerCentNetLastTrade",,"T")/100,"")</f>
        <v>1.0812637269809088E-2</v>
      </c>
      <c r="E176" s="7">
        <f>RTD("cqg.rtd", ,"ContractData", A176, "Open",, "T")</f>
        <v>118</v>
      </c>
      <c r="F176" s="7">
        <f>RTD("cqg.rtd", ,"ContractData", A176, "High",, "T")</f>
        <v>119.7</v>
      </c>
      <c r="G176" s="7">
        <f>RTD("cqg.rtd", ,"ContractData", A176, "Low",, "T")</f>
        <v>116.64</v>
      </c>
      <c r="H176" s="4" t="str">
        <f>RTD("cqg.rtd", ,"ContractData",A176, "LongDescription",, "T")</f>
        <v>Edwards LifeSciences</v>
      </c>
      <c r="I176" s="4"/>
      <c r="J176" s="4"/>
      <c r="M176" s="8"/>
      <c r="N176" s="9"/>
    </row>
    <row r="177" spans="1:14" x14ac:dyDescent="0.3">
      <c r="A177" s="6" t="s">
        <v>198</v>
      </c>
      <c r="B177" s="7">
        <f>RTD("cqg.rtd", ,"ContractData", A177, "LastTrade",, "T")</f>
        <v>48.42</v>
      </c>
      <c r="C177" s="7">
        <f>RTD("cqg.rtd", ,"ContractData", A177, "NetLastTradeToday",, "T")</f>
        <v>-0.23</v>
      </c>
      <c r="D177" s="5">
        <f>IFERROR(RTD("cqg.rtd",,"ContractData",A177,"PerCentNetLastTrade",,"T")/100,"")</f>
        <v>-4.7276464542651588E-3</v>
      </c>
      <c r="E177" s="7">
        <f>RTD("cqg.rtd", ,"ContractData", A177, "Open",, "T")</f>
        <v>48.65</v>
      </c>
      <c r="F177" s="7">
        <f>RTD("cqg.rtd", ,"ContractData", A177, "High",, "T")</f>
        <v>48.77</v>
      </c>
      <c r="G177" s="7">
        <f>RTD("cqg.rtd", ,"ContractData", A177, "Low",, "T")</f>
        <v>47.49</v>
      </c>
      <c r="H177" s="4" t="str">
        <f>RTD("cqg.rtd", ,"ContractData",A177, "LongDescription",, "T")</f>
        <v>Exelon Corporation</v>
      </c>
      <c r="I177" s="4"/>
      <c r="J177" s="4"/>
      <c r="M177" s="8"/>
      <c r="N177" s="9"/>
    </row>
    <row r="178" spans="1:14" x14ac:dyDescent="0.3">
      <c r="A178" s="6" t="s">
        <v>199</v>
      </c>
      <c r="B178" s="7">
        <f>RTD("cqg.rtd", ,"ContractData", A178, "LastTrade",, "T")</f>
        <v>99.87</v>
      </c>
      <c r="C178" s="7">
        <f>RTD("cqg.rtd", ,"ContractData", A178, "NetLastTradeToday",, "T")</f>
        <v>0.44</v>
      </c>
      <c r="D178" s="5">
        <f>IFERROR(RTD("cqg.rtd",,"ContractData",A178,"PerCentNetLastTrade",,"T")/100,"")</f>
        <v>4.4252237755204663E-3</v>
      </c>
      <c r="E178" s="7">
        <f>RTD("cqg.rtd", ,"ContractData", A178, "Open",, "T")</f>
        <v>98.81</v>
      </c>
      <c r="F178" s="7">
        <f>RTD("cqg.rtd", ,"ContractData", A178, "High",, "T")</f>
        <v>100.11</v>
      </c>
      <c r="G178" s="7">
        <f>RTD("cqg.rtd", ,"ContractData", A178, "Low",, "T")</f>
        <v>97.9</v>
      </c>
      <c r="H178" s="4" t="str">
        <f>RTD("cqg.rtd", ,"ContractData",A178, "LongDescription",, "T")</f>
        <v>Expeditors Intl of WA Inc</v>
      </c>
      <c r="I178" s="4"/>
      <c r="J178" s="4"/>
      <c r="M178" s="8"/>
      <c r="N178" s="9"/>
    </row>
    <row r="179" spans="1:14" x14ac:dyDescent="0.3">
      <c r="A179" s="6" t="s">
        <v>200</v>
      </c>
      <c r="B179" s="7">
        <f>RTD("cqg.rtd", ,"ContractData", A179, "LastTrade",, "T")</f>
        <v>186.37</v>
      </c>
      <c r="C179" s="7">
        <f>RTD("cqg.rtd", ,"ContractData", A179, "NetLastTradeToday",, "T")</f>
        <v>4.72</v>
      </c>
      <c r="D179" s="5">
        <f>IFERROR(RTD("cqg.rtd",,"ContractData",A179,"PerCentNetLastTrade",,"T")/100,"")</f>
        <v>2.5984035232590144E-2</v>
      </c>
      <c r="E179" s="7">
        <f>RTD("cqg.rtd", ,"ContractData", A179, "Open",, "T")</f>
        <v>180.72</v>
      </c>
      <c r="F179" s="7">
        <f>RTD("cqg.rtd", ,"ContractData", A179, "High",, "T")</f>
        <v>186.37</v>
      </c>
      <c r="G179" s="7">
        <f>RTD("cqg.rtd", ,"ContractData", A179, "Low",, "T")</f>
        <v>179.57</v>
      </c>
      <c r="H179" s="4" t="str">
        <f>RTD("cqg.rtd", ,"ContractData",A179, "LongDescription",, "T")</f>
        <v>Expedia Group, Inc.</v>
      </c>
      <c r="I179" s="4"/>
      <c r="J179" s="4"/>
      <c r="M179" s="8"/>
      <c r="N179" s="9"/>
    </row>
    <row r="180" spans="1:14" x14ac:dyDescent="0.3">
      <c r="A180" s="6" t="s">
        <v>201</v>
      </c>
      <c r="B180" s="7">
        <f>RTD("cqg.rtd", ,"ContractData", A180, "LastTrade",, "T")</f>
        <v>208.9</v>
      </c>
      <c r="C180" s="7">
        <f>RTD("cqg.rtd", ,"ContractData", A180, "NetLastTradeToday",, "T")</f>
        <v>-3.66</v>
      </c>
      <c r="D180" s="5">
        <f>IFERROR(RTD("cqg.rtd",,"ContractData",A180,"PerCentNetLastTrade",,"T")/100,"")</f>
        <v>-1.7218667670304853E-2</v>
      </c>
      <c r="E180" s="7">
        <f>RTD("cqg.rtd", ,"ContractData", A180, "Open",, "T")</f>
        <v>211.43</v>
      </c>
      <c r="F180" s="7">
        <f>RTD("cqg.rtd", ,"ContractData", A180, "High",, "T")</f>
        <v>211.51</v>
      </c>
      <c r="G180" s="7">
        <f>RTD("cqg.rtd", ,"ContractData", A180, "Low",, "T")</f>
        <v>205.53</v>
      </c>
      <c r="H180" s="4" t="str">
        <f>RTD("cqg.rtd", ,"ContractData",A180, "LongDescription",, "T")</f>
        <v>Extra Space Storage Inc</v>
      </c>
      <c r="I180" s="4"/>
      <c r="J180" s="4"/>
      <c r="M180" s="8"/>
      <c r="N180" s="9"/>
    </row>
    <row r="181" spans="1:14" x14ac:dyDescent="0.3">
      <c r="A181" s="6" t="s">
        <v>202</v>
      </c>
      <c r="B181" s="7">
        <f>RTD("cqg.rtd", ,"ContractData", A181, "LastTrade",, "T")</f>
        <v>15.09</v>
      </c>
      <c r="C181" s="7">
        <f>RTD("cqg.rtd", ,"ContractData", A181, "NetLastTradeToday",, "T")</f>
        <v>-0.04</v>
      </c>
      <c r="D181" s="5">
        <f>IFERROR(RTD("cqg.rtd",,"ContractData",A181,"PerCentNetLastTrade",,"T")/100,"")</f>
        <v>-2.6437541308658298E-3</v>
      </c>
      <c r="E181" s="7">
        <f>RTD("cqg.rtd", ,"ContractData", A181, "Open",, "T")</f>
        <v>14.91</v>
      </c>
      <c r="F181" s="7">
        <f>RTD("cqg.rtd", ,"ContractData", A181, "High",, "T")</f>
        <v>15.09</v>
      </c>
      <c r="G181" s="7">
        <f>RTD("cqg.rtd", ,"ContractData", A181, "Low",, "T")</f>
        <v>14.61</v>
      </c>
      <c r="H181" s="4" t="str">
        <f>RTD("cqg.rtd", ,"ContractData",A181, "LongDescription",, "T")</f>
        <v>Ford Motor Company</v>
      </c>
      <c r="I181" s="4"/>
      <c r="J181" s="4"/>
      <c r="M181" s="8"/>
      <c r="N181" s="9"/>
    </row>
    <row r="182" spans="1:14" x14ac:dyDescent="0.3">
      <c r="A182" s="6" t="s">
        <v>203</v>
      </c>
      <c r="B182" s="7">
        <f>RTD("cqg.rtd", ,"ContractData", A182, "LastTrade",, "T")</f>
        <v>125.03</v>
      </c>
      <c r="C182" s="7">
        <f>RTD("cqg.rtd", ,"ContractData", A182, "NetLastTradeToday",, "T")</f>
        <v>-5.07</v>
      </c>
      <c r="D182" s="5">
        <f>IFERROR(RTD("cqg.rtd",,"ContractData",A182,"PerCentNetLastTrade",,"T")/100,"")</f>
        <v>-3.8970023059185246E-2</v>
      </c>
      <c r="E182" s="7">
        <f>RTD("cqg.rtd", ,"ContractData", A182, "Open",, "T")</f>
        <v>125.25</v>
      </c>
      <c r="F182" s="7">
        <f>RTD("cqg.rtd", ,"ContractData", A182, "High",, "T")</f>
        <v>125.3</v>
      </c>
      <c r="G182" s="7">
        <f>RTD("cqg.rtd", ,"ContractData", A182, "Low",, "T")</f>
        <v>119.76</v>
      </c>
      <c r="H182" s="4" t="str">
        <f>RTD("cqg.rtd", ,"ContractData",A182, "LongDescription",, "T")</f>
        <v>Diamondback Energy, Inc.</v>
      </c>
      <c r="I182" s="4"/>
      <c r="J182" s="4"/>
      <c r="M182" s="8"/>
      <c r="N182" s="9"/>
    </row>
    <row r="183" spans="1:14" x14ac:dyDescent="0.3">
      <c r="A183" s="6" t="s">
        <v>204</v>
      </c>
      <c r="B183" s="7">
        <f>RTD("cqg.rtd", ,"ContractData", A183, "LastTrade",, "T")</f>
        <v>56.34</v>
      </c>
      <c r="C183" s="7">
        <f>RTD("cqg.rtd", ,"ContractData", A183, "NetLastTradeToday",, "T")</f>
        <v>-0.61</v>
      </c>
      <c r="D183" s="5">
        <f>IFERROR(RTD("cqg.rtd",,"ContractData",A183,"PerCentNetLastTrade",,"T")/100,"")</f>
        <v>-1.0711150131694469E-2</v>
      </c>
      <c r="E183" s="7">
        <f>RTD("cqg.rtd", ,"ContractData", A183, "Open",, "T")</f>
        <v>56.96</v>
      </c>
      <c r="F183" s="7">
        <f>RTD("cqg.rtd", ,"ContractData", A183, "High",, "T")</f>
        <v>57.35</v>
      </c>
      <c r="G183" s="7">
        <f>RTD("cqg.rtd", ,"ContractData", A183, "Low",, "T")</f>
        <v>55.75</v>
      </c>
      <c r="H183" s="4" t="str">
        <f>RTD("cqg.rtd", ,"ContractData",A183, "LongDescription",, "T")</f>
        <v>Fastenal Co</v>
      </c>
      <c r="I183" s="4"/>
      <c r="J183" s="4"/>
      <c r="M183" s="8"/>
      <c r="N183" s="9"/>
    </row>
    <row r="184" spans="1:14" x14ac:dyDescent="0.3">
      <c r="A184" s="6" t="s">
        <v>205</v>
      </c>
      <c r="B184" s="7">
        <f>RTD("cqg.rtd", ,"ContractData", A184, "LastTrade",, "T")</f>
        <v>185.81</v>
      </c>
      <c r="C184" s="7">
        <f>RTD("cqg.rtd", ,"ContractData", A184, "NetLastTradeToday",, "T")</f>
        <v>1.7</v>
      </c>
      <c r="D184" s="5">
        <f>IFERROR(RTD("cqg.rtd",,"ContractData",A184,"PerCentNetLastTrade",,"T")/100,"")</f>
        <v>9.2336103416435829E-3</v>
      </c>
      <c r="E184" s="7">
        <f>RTD("cqg.rtd", ,"ContractData", A184, "Open",, "T")</f>
        <v>182.73</v>
      </c>
      <c r="F184" s="7">
        <f>RTD("cqg.rtd", ,"ContractData", A184, "High",, "T")</f>
        <v>187.18</v>
      </c>
      <c r="G184" s="7">
        <f>RTD("cqg.rtd", ,"ContractData", A184, "Low",, "T")</f>
        <v>181.65</v>
      </c>
      <c r="H184" s="4" t="str">
        <f>RTD("cqg.rtd", ,"ContractData",A184, "LongDescription",, "T")</f>
        <v>Meta Platforms, Inc.</v>
      </c>
      <c r="I184" s="4"/>
      <c r="J184" s="4"/>
      <c r="M184" s="8"/>
      <c r="N184" s="9"/>
    </row>
    <row r="185" spans="1:14" x14ac:dyDescent="0.3">
      <c r="A185" s="6" t="s">
        <v>206</v>
      </c>
      <c r="B185" s="7">
        <f>RTD("cqg.rtd", ,"ContractData", A185, "LastTrade",, "T")</f>
        <v>72.23</v>
      </c>
      <c r="C185" s="7">
        <f>RTD("cqg.rtd", ,"ContractData", A185, "NetLastTradeToday",, "T")</f>
        <v>1.7</v>
      </c>
      <c r="D185" s="5">
        <f>IFERROR(RTD("cqg.rtd",,"ContractData",A185,"PerCentNetLastTrade",,"T")/100,"")</f>
        <v>2.4103218488586417E-2</v>
      </c>
      <c r="E185" s="7">
        <f>RTD("cqg.rtd", ,"ContractData", A185, "Open",, "T")</f>
        <v>70.210000000000008</v>
      </c>
      <c r="F185" s="7">
        <f>RTD("cqg.rtd", ,"ContractData", A185, "High",, "T")</f>
        <v>72.23</v>
      </c>
      <c r="G185" s="7">
        <f>RTD("cqg.rtd", ,"ContractData", A185, "Low",, "T")</f>
        <v>69.31</v>
      </c>
      <c r="H185" s="4" t="str">
        <f>RTD("cqg.rtd", ,"ContractData",A185, "LongDescription",, "T")</f>
        <v>Fortune Brands Home &amp; Security, Inc.</v>
      </c>
      <c r="I185" s="4"/>
      <c r="J185" s="4"/>
      <c r="M185" s="8"/>
      <c r="N185" s="9"/>
    </row>
    <row r="186" spans="1:14" x14ac:dyDescent="0.3">
      <c r="A186" s="6" t="s">
        <v>207</v>
      </c>
      <c r="B186" s="7">
        <f>RTD("cqg.rtd", ,"ContractData", A186, "LastTrade",, "T")</f>
        <v>41.76</v>
      </c>
      <c r="C186" s="7">
        <f>RTD("cqg.rtd", ,"ContractData", A186, "NetLastTradeToday",, "T")</f>
        <v>-0.15</v>
      </c>
      <c r="D186" s="5">
        <f>IFERROR(RTD("cqg.rtd",,"ContractData",A186,"PerCentNetLastTrade",,"T")/100,"")</f>
        <v>-3.5790980672870437E-3</v>
      </c>
      <c r="E186" s="7">
        <f>RTD("cqg.rtd", ,"ContractData", A186, "Open",, "T")</f>
        <v>40.020000000000003</v>
      </c>
      <c r="F186" s="7">
        <f>RTD("cqg.rtd", ,"ContractData", A186, "High",, "T")</f>
        <v>41.79</v>
      </c>
      <c r="G186" s="7">
        <f>RTD("cqg.rtd", ,"ContractData", A186, "Low",, "T")</f>
        <v>39.56</v>
      </c>
      <c r="H186" s="4" t="str">
        <f>RTD("cqg.rtd", ,"ContractData",A186, "LongDescription",, "T")</f>
        <v>Freeport-McMoRan Inc.</v>
      </c>
      <c r="I186" s="4"/>
      <c r="J186" s="4"/>
      <c r="M186" s="8"/>
      <c r="N186" s="9"/>
    </row>
    <row r="187" spans="1:14" x14ac:dyDescent="0.3">
      <c r="A187" s="6" t="s">
        <v>208</v>
      </c>
      <c r="B187" s="7">
        <f>RTD("cqg.rtd", ,"ContractData", A187, "LastTrade",, "T")</f>
        <v>425.96000000000004</v>
      </c>
      <c r="C187" s="7">
        <f>RTD("cqg.rtd", ,"ContractData", A187, "NetLastTradeToday",, "T")</f>
        <v>-1.27</v>
      </c>
      <c r="D187" s="5">
        <f>IFERROR(RTD("cqg.rtd",,"ContractData",A187,"PerCentNetLastTrade",,"T")/100,"")</f>
        <v>-2.9726376893008449E-3</v>
      </c>
      <c r="E187" s="7">
        <f>RTD("cqg.rtd", ,"ContractData", A187, "Open",, "T")</f>
        <v>425.49</v>
      </c>
      <c r="F187" s="7">
        <f>RTD("cqg.rtd", ,"ContractData", A187, "High",, "T")</f>
        <v>427.88</v>
      </c>
      <c r="G187" s="7">
        <f>RTD("cqg.rtd", ,"ContractData", A187, "Low",, "T")</f>
        <v>417.3</v>
      </c>
      <c r="H187" s="4" t="str">
        <f>RTD("cqg.rtd", ,"ContractData",A187, "LongDescription",, "T")</f>
        <v>Factet Research</v>
      </c>
      <c r="I187" s="4"/>
      <c r="J187" s="4"/>
      <c r="M187" s="8"/>
      <c r="N187" s="9"/>
    </row>
    <row r="188" spans="1:14" x14ac:dyDescent="0.3">
      <c r="A188" s="6" t="s">
        <v>209</v>
      </c>
      <c r="B188" s="7">
        <f>RTD("cqg.rtd", ,"ContractData", A188, "LastTrade",, "T")</f>
        <v>203.56</v>
      </c>
      <c r="C188" s="7">
        <f>RTD("cqg.rtd", ,"ContractData", A188, "NetLastTradeToday",, "T")</f>
        <v>-1.6500000000000001</v>
      </c>
      <c r="D188" s="5">
        <f>IFERROR(RTD("cqg.rtd",,"ContractData",A188,"PerCentNetLastTrade",,"T")/100,"")</f>
        <v>-8.0405438331465334E-3</v>
      </c>
      <c r="E188" s="7">
        <f>RTD("cqg.rtd", ,"ContractData", A188, "Open",, "T")</f>
        <v>204.05</v>
      </c>
      <c r="F188" s="7">
        <f>RTD("cqg.rtd", ,"ContractData", A188, "High",, "T")</f>
        <v>204.05</v>
      </c>
      <c r="G188" s="7">
        <f>RTD("cqg.rtd", ,"ContractData", A188, "Low",, "T")</f>
        <v>197.70000000000002</v>
      </c>
      <c r="H188" s="4" t="str">
        <f>RTD("cqg.rtd", ,"ContractData",A188, "LongDescription",, "T")</f>
        <v>FedEx Corp</v>
      </c>
      <c r="I188" s="4"/>
      <c r="J188" s="4"/>
      <c r="M188" s="8"/>
      <c r="N188" s="9"/>
    </row>
    <row r="189" spans="1:14" x14ac:dyDescent="0.3">
      <c r="A189" s="6" t="s">
        <v>210</v>
      </c>
      <c r="B189" s="7">
        <f>RTD("cqg.rtd", ,"ContractData", A189, "LastTrade",, "T")</f>
        <v>45.17</v>
      </c>
      <c r="C189" s="7">
        <f>RTD("cqg.rtd", ,"ContractData", A189, "NetLastTradeToday",, "T")</f>
        <v>-0.84</v>
      </c>
      <c r="D189" s="5">
        <f>IFERROR(RTD("cqg.rtd",,"ContractData",A189,"PerCentNetLastTrade",,"T")/100,"")</f>
        <v>-1.8256900673766573E-2</v>
      </c>
      <c r="E189" s="7">
        <f>RTD("cqg.rtd", ,"ContractData", A189, "Open",, "T")</f>
        <v>46.19</v>
      </c>
      <c r="F189" s="7">
        <f>RTD("cqg.rtd", ,"ContractData", A189, "High",, "T")</f>
        <v>46.19</v>
      </c>
      <c r="G189" s="7">
        <f>RTD("cqg.rtd", ,"ContractData", A189, "Low",, "T")</f>
        <v>44.77</v>
      </c>
      <c r="H189" s="4" t="str">
        <f>RTD("cqg.rtd", ,"ContractData",A189, "LongDescription",, "T")</f>
        <v>FirstEnergy Corp</v>
      </c>
      <c r="I189" s="4"/>
      <c r="J189" s="4"/>
      <c r="M189" s="8"/>
      <c r="N189" s="9"/>
    </row>
    <row r="190" spans="1:14" x14ac:dyDescent="0.3">
      <c r="A190" s="6" t="s">
        <v>211</v>
      </c>
      <c r="B190" s="7">
        <f>RTD("cqg.rtd", ,"ContractData", A190, "LastTrade",, "T")</f>
        <v>201.13</v>
      </c>
      <c r="C190" s="7">
        <f>RTD("cqg.rtd", ,"ContractData", A190, "NetLastTradeToday",, "T")</f>
        <v>0.67</v>
      </c>
      <c r="D190" s="5">
        <f>IFERROR(RTD("cqg.rtd",,"ContractData",A190,"PerCentNetLastTrade",,"T")/100,"")</f>
        <v>3.3423126808340814E-3</v>
      </c>
      <c r="E190" s="7">
        <f>RTD("cqg.rtd", ,"ContractData", A190, "Open",, "T")</f>
        <v>200.18</v>
      </c>
      <c r="F190" s="7">
        <f>RTD("cqg.rtd", ,"ContractData", A190, "High",, "T")</f>
        <v>201.13</v>
      </c>
      <c r="G190" s="7">
        <f>RTD("cqg.rtd", ,"ContractData", A190, "Low",, "T")</f>
        <v>195.4</v>
      </c>
      <c r="H190" s="4" t="str">
        <f>RTD("cqg.rtd", ,"ContractData",A190, "LongDescription",, "T")</f>
        <v>F5, Inc.</v>
      </c>
      <c r="I190" s="4"/>
      <c r="J190" s="4"/>
      <c r="M190" s="8"/>
      <c r="N190" s="9"/>
    </row>
    <row r="191" spans="1:14" x14ac:dyDescent="0.3">
      <c r="A191" s="6" t="s">
        <v>212</v>
      </c>
      <c r="B191" s="7">
        <f>RTD("cqg.rtd", ,"ContractData", A191, "LastTrade",, "T")</f>
        <v>98.62</v>
      </c>
      <c r="C191" s="7">
        <f>RTD("cqg.rtd", ,"ContractData", A191, "NetLastTradeToday",, "T")</f>
        <v>-1.35</v>
      </c>
      <c r="D191" s="5">
        <f>IFERROR(RTD("cqg.rtd",,"ContractData",A191,"PerCentNetLastTrade",,"T")/100,"")</f>
        <v>-1.3504051215364609E-2</v>
      </c>
      <c r="E191" s="7">
        <f>RTD("cqg.rtd", ,"ContractData", A191, "Open",, "T")</f>
        <v>100.02</v>
      </c>
      <c r="F191" s="7">
        <f>RTD("cqg.rtd", ,"ContractData", A191, "High",, "T")</f>
        <v>100.24000000000001</v>
      </c>
      <c r="G191" s="7">
        <f>RTD("cqg.rtd", ,"ContractData", A191, "Low",, "T")</f>
        <v>96.92</v>
      </c>
      <c r="H191" s="4" t="str">
        <f>RTD("cqg.rtd", ,"ContractData",A191, "LongDescription",, "T")</f>
        <v>Fidelity National Info Services</v>
      </c>
      <c r="I191" s="4"/>
      <c r="J191" s="4"/>
      <c r="M191" s="8"/>
      <c r="N191" s="9"/>
    </row>
    <row r="192" spans="1:14" x14ac:dyDescent="0.3">
      <c r="A192" s="6" t="s">
        <v>213</v>
      </c>
      <c r="B192" s="7">
        <f>RTD("cqg.rtd", ,"ContractData", A192, "LastTrade",, "T")</f>
        <v>97.44</v>
      </c>
      <c r="C192" s="7">
        <f>RTD("cqg.rtd", ,"ContractData", A192, "NetLastTradeToday",, "T")</f>
        <v>0.08</v>
      </c>
      <c r="D192" s="5">
        <f>IFERROR(RTD("cqg.rtd",,"ContractData",A192,"PerCentNetLastTrade",,"T")/100,"")</f>
        <v>8.2169268693508624E-4</v>
      </c>
      <c r="E192" s="7">
        <f>RTD("cqg.rtd", ,"ContractData", A192, "Open",, "T")</f>
        <v>97.05</v>
      </c>
      <c r="F192" s="7">
        <f>RTD("cqg.rtd", ,"ContractData", A192, "High",, "T")</f>
        <v>97.47</v>
      </c>
      <c r="G192" s="7">
        <f>RTD("cqg.rtd", ,"ContractData", A192, "Low",, "T")</f>
        <v>95.23</v>
      </c>
      <c r="H192" s="4" t="str">
        <f>RTD("cqg.rtd", ,"ContractData",A192, "LongDescription",, "T")</f>
        <v>FISERV Inc</v>
      </c>
      <c r="I192" s="4"/>
      <c r="J192" s="4"/>
      <c r="M192" s="8"/>
      <c r="N192" s="9"/>
    </row>
    <row r="193" spans="1:14" x14ac:dyDescent="0.3">
      <c r="A193" s="6" t="s">
        <v>214</v>
      </c>
      <c r="B193" s="7">
        <f>RTD("cqg.rtd", ,"ContractData", A193, "LastTrade",, "T")</f>
        <v>38.67</v>
      </c>
      <c r="C193" s="7">
        <f>RTD("cqg.rtd", ,"ContractData", A193, "NetLastTradeToday",, "T")</f>
        <v>0.24</v>
      </c>
      <c r="D193" s="5">
        <f>IFERROR(RTD("cqg.rtd",,"ContractData",A193,"PerCentNetLastTrade",,"T")/100,"")</f>
        <v>6.2451209992193599E-3</v>
      </c>
      <c r="E193" s="7">
        <f>RTD("cqg.rtd", ,"ContractData", A193, "Open",, "T")</f>
        <v>38.25</v>
      </c>
      <c r="F193" s="7">
        <f>RTD("cqg.rtd", ,"ContractData", A193, "High",, "T")</f>
        <v>38.68</v>
      </c>
      <c r="G193" s="7">
        <f>RTD("cqg.rtd", ,"ContractData", A193, "Low",, "T")</f>
        <v>37.56</v>
      </c>
      <c r="H193" s="4" t="str">
        <f>RTD("cqg.rtd", ,"ContractData",A193, "LongDescription",, "T")</f>
        <v>Fifth Third Bancorp</v>
      </c>
      <c r="I193" s="4"/>
      <c r="J193" s="4"/>
      <c r="M193" s="8"/>
      <c r="N193" s="9"/>
    </row>
    <row r="194" spans="1:14" x14ac:dyDescent="0.3">
      <c r="A194" s="6" t="s">
        <v>215</v>
      </c>
      <c r="B194" s="7">
        <f>RTD("cqg.rtd", ,"ContractData", A194, "LastTrade",, "T")</f>
        <v>250.94</v>
      </c>
      <c r="C194" s="7">
        <f>RTD("cqg.rtd", ,"ContractData", A194, "NetLastTradeToday",, "T")</f>
        <v>-1.3</v>
      </c>
      <c r="D194" s="5">
        <f>IFERROR(RTD("cqg.rtd",,"ContractData",A194,"PerCentNetLastTrade",,"T")/100,"")</f>
        <v>-5.1538217570567708E-3</v>
      </c>
      <c r="E194" s="7">
        <f>RTD("cqg.rtd", ,"ContractData", A194, "Open",, "T")</f>
        <v>250.38</v>
      </c>
      <c r="F194" s="7">
        <f>RTD("cqg.rtd", ,"ContractData", A194, "High",, "T")</f>
        <v>251.37</v>
      </c>
      <c r="G194" s="7">
        <f>RTD("cqg.rtd", ,"ContractData", A194, "Low",, "T")</f>
        <v>245.53</v>
      </c>
      <c r="H194" s="4" t="str">
        <f>RTD("cqg.rtd", ,"ContractData",A194, "LongDescription",, "T")</f>
        <v>Fleetcor Technologies, Inc.</v>
      </c>
      <c r="I194" s="4"/>
      <c r="J194" s="4"/>
      <c r="M194" s="8"/>
      <c r="N194" s="9"/>
    </row>
    <row r="195" spans="1:14" x14ac:dyDescent="0.3">
      <c r="A195" s="6" t="s">
        <v>216</v>
      </c>
      <c r="B195" s="7">
        <f>RTD("cqg.rtd", ,"ContractData", A195, "LastTrade",, "T")</f>
        <v>131.13</v>
      </c>
      <c r="C195" s="7">
        <f>RTD("cqg.rtd", ,"ContractData", A195, "NetLastTradeToday",, "T")</f>
        <v>-1.5</v>
      </c>
      <c r="D195" s="5">
        <f>IFERROR(RTD("cqg.rtd",,"ContractData",A195,"PerCentNetLastTrade",,"T")/100,"")</f>
        <v>-1.1309658448314861E-2</v>
      </c>
      <c r="E195" s="7">
        <f>RTD("cqg.rtd", ,"ContractData", A195, "Open",, "T")</f>
        <v>131.03</v>
      </c>
      <c r="F195" s="7">
        <f>RTD("cqg.rtd", ,"ContractData", A195, "High",, "T")</f>
        <v>131.34</v>
      </c>
      <c r="G195" s="7">
        <f>RTD("cqg.rtd", ,"ContractData", A195, "Low",, "T")</f>
        <v>128.05000000000001</v>
      </c>
      <c r="H195" s="4" t="str">
        <f>RTD("cqg.rtd", ,"ContractData",A195, "LongDescription",, "T")</f>
        <v>FMC Corporation</v>
      </c>
      <c r="I195" s="4"/>
      <c r="J195" s="4"/>
      <c r="M195" s="8"/>
      <c r="N195" s="9"/>
    </row>
    <row r="196" spans="1:14" x14ac:dyDescent="0.3">
      <c r="A196" s="6" t="s">
        <v>217</v>
      </c>
      <c r="B196" s="7">
        <f>RTD("cqg.rtd", ,"ContractData", A196, "LastTrade",, "T")</f>
        <v>34.910000000000004</v>
      </c>
      <c r="C196" s="7">
        <f>RTD("cqg.rtd", ,"ContractData", A196, "NetLastTradeToday",, "T")</f>
        <v>-0.42</v>
      </c>
      <c r="D196" s="5">
        <f>IFERROR(RTD("cqg.rtd",,"ContractData",A196,"PerCentNetLastTrade",,"T")/100,"")</f>
        <v>-1.1887913954146618E-2</v>
      </c>
      <c r="E196" s="7">
        <f>RTD("cqg.rtd", ,"ContractData", A196, "Open",, "T")</f>
        <v>35.119999999999997</v>
      </c>
      <c r="F196" s="7">
        <f>RTD("cqg.rtd", ,"ContractData", A196, "High",, "T")</f>
        <v>35.340000000000003</v>
      </c>
      <c r="G196" s="7">
        <f>RTD("cqg.rtd", ,"ContractData", A196, "Low",, "T")</f>
        <v>34.54</v>
      </c>
      <c r="H196" s="4" t="str">
        <f>RTD("cqg.rtd", ,"ContractData",A196, "LongDescription",, "T")</f>
        <v>Fox Corporation</v>
      </c>
      <c r="I196" s="4"/>
      <c r="J196" s="4"/>
      <c r="M196" s="8"/>
      <c r="N196" s="9"/>
    </row>
    <row r="197" spans="1:14" x14ac:dyDescent="0.3">
      <c r="A197" s="6" t="s">
        <v>218</v>
      </c>
      <c r="B197" s="7">
        <f>RTD("cqg.rtd", ,"ContractData", A197, "LastTrade",, "T")</f>
        <v>37.730000000000004</v>
      </c>
      <c r="C197" s="7">
        <f>RTD("cqg.rtd", ,"ContractData", A197, "NetLastTradeToday",, "T")</f>
        <v>-0.48</v>
      </c>
      <c r="D197" s="5">
        <f>IFERROR(RTD("cqg.rtd",,"ContractData",A197,"PerCentNetLastTrade",,"T")/100,"")</f>
        <v>-1.2562156503533106E-2</v>
      </c>
      <c r="E197" s="7">
        <f>RTD("cqg.rtd", ,"ContractData", A197, "Open",, "T")</f>
        <v>37.94</v>
      </c>
      <c r="F197" s="7">
        <f>RTD("cqg.rtd", ,"ContractData", A197, "High",, "T")</f>
        <v>38.26</v>
      </c>
      <c r="G197" s="7">
        <f>RTD("cqg.rtd", ,"ContractData", A197, "Low",, "T")</f>
        <v>37.31</v>
      </c>
      <c r="H197" s="4" t="str">
        <f>RTD("cqg.rtd", ,"ContractData",A197, "LongDescription",, "T")</f>
        <v>Fox Corporation Class A</v>
      </c>
      <c r="I197" s="4"/>
      <c r="J197" s="4"/>
      <c r="M197" s="8"/>
      <c r="N197" s="9"/>
    </row>
    <row r="198" spans="1:14" x14ac:dyDescent="0.3">
      <c r="A198" s="6" t="s">
        <v>219</v>
      </c>
      <c r="B198" s="7">
        <f>RTD("cqg.rtd", ,"ContractData", A198, "LastTrade",, "T")</f>
        <v>155.99</v>
      </c>
      <c r="C198" s="7">
        <f>RTD("cqg.rtd", ,"ContractData", A198, "NetLastTradeToday",, "T")</f>
        <v>-1.07</v>
      </c>
      <c r="D198" s="5">
        <f>IFERROR(RTD("cqg.rtd",,"ContractData",A198,"PerCentNetLastTrade",,"T")/100,"")</f>
        <v>-6.8126830510632872E-3</v>
      </c>
      <c r="E198" s="7">
        <f>RTD("cqg.rtd", ,"ContractData", A198, "Open",, "T")</f>
        <v>155.66</v>
      </c>
      <c r="F198" s="7">
        <f>RTD("cqg.rtd", ,"ContractData", A198, "High",, "T")</f>
        <v>156.28</v>
      </c>
      <c r="G198" s="7">
        <f>RTD("cqg.rtd", ,"ContractData", A198, "Low",, "T")</f>
        <v>153.30000000000001</v>
      </c>
      <c r="H198" s="4" t="str">
        <f>RTD("cqg.rtd", ,"ContractData",A198, "LongDescription",, "T")</f>
        <v>First Republic Bank</v>
      </c>
      <c r="I198" s="4"/>
      <c r="J198" s="4"/>
      <c r="M198" s="8"/>
      <c r="N198" s="9"/>
    </row>
    <row r="199" spans="1:14" x14ac:dyDescent="0.3">
      <c r="A199" s="6" t="s">
        <v>220</v>
      </c>
      <c r="B199" s="7">
        <f>RTD("cqg.rtd", ,"ContractData", A199, "LastTrade",, "T")</f>
        <v>120</v>
      </c>
      <c r="C199" s="7">
        <f>RTD("cqg.rtd", ,"ContractData", A199, "NetLastTradeToday",, "T")</f>
        <v>-1.79</v>
      </c>
      <c r="D199" s="5">
        <f>IFERROR(RTD("cqg.rtd",,"ContractData",A199,"PerCentNetLastTrade",,"T")/100,"")</f>
        <v>-1.4697430002463256E-2</v>
      </c>
      <c r="E199" s="7">
        <f>RTD("cqg.rtd", ,"ContractData", A199, "Open",, "T")</f>
        <v>121.52</v>
      </c>
      <c r="F199" s="7">
        <f>RTD("cqg.rtd", ,"ContractData", A199, "High",, "T")</f>
        <v>121.77</v>
      </c>
      <c r="G199" s="7">
        <f>RTD("cqg.rtd", ,"ContractData", A199, "Low",, "T")</f>
        <v>118.18</v>
      </c>
      <c r="H199" s="4" t="str">
        <f>RTD("cqg.rtd", ,"ContractData",A199, "LongDescription",, "T")</f>
        <v>Federal Realty Invstmt Trst</v>
      </c>
      <c r="I199" s="4"/>
      <c r="J199" s="4"/>
      <c r="M199" s="8"/>
      <c r="N199" s="9"/>
    </row>
    <row r="200" spans="1:14" x14ac:dyDescent="0.3">
      <c r="A200" s="6" t="s">
        <v>221</v>
      </c>
      <c r="B200" s="7">
        <f>RTD("cqg.rtd", ,"ContractData", A200, "LastTrade",, "T")</f>
        <v>321.53000000000003</v>
      </c>
      <c r="C200" s="7">
        <f>RTD("cqg.rtd", ,"ContractData", A200, "NetLastTradeToday",, "T")</f>
        <v>17.240000000000002</v>
      </c>
      <c r="D200" s="5">
        <f>IFERROR(RTD("cqg.rtd",,"ContractData",A200,"PerCentNetLastTrade",,"T")/100,"")</f>
        <v>5.6656479016727462E-2</v>
      </c>
      <c r="E200" s="7">
        <f>RTD("cqg.rtd", ,"ContractData", A200, "Open",, "T")</f>
        <v>302.13</v>
      </c>
      <c r="F200" s="7">
        <f>RTD("cqg.rtd", ,"ContractData", A200, "High",, "T")</f>
        <v>322.09000000000003</v>
      </c>
      <c r="G200" s="7">
        <f>RTD("cqg.rtd", ,"ContractData", A200, "Low",, "T")</f>
        <v>301.01</v>
      </c>
      <c r="H200" s="4" t="str">
        <f>RTD("cqg.rtd", ,"ContractData",A200, "LongDescription",, "T")</f>
        <v>Fortinet, Inc.</v>
      </c>
      <c r="I200" s="4"/>
      <c r="J200" s="4"/>
      <c r="M200" s="8"/>
      <c r="N200" s="9"/>
    </row>
    <row r="201" spans="1:14" x14ac:dyDescent="0.3">
      <c r="A201" s="6" t="s">
        <v>222</v>
      </c>
      <c r="B201" s="7">
        <f>RTD("cqg.rtd", ,"ContractData", A201, "LastTrade",, "T")</f>
        <v>57.300000000000004</v>
      </c>
      <c r="C201" s="7">
        <f>RTD("cqg.rtd", ,"ContractData", A201, "NetLastTradeToday",, "T")</f>
        <v>-0.5</v>
      </c>
      <c r="D201" s="5">
        <f>IFERROR(RTD("cqg.rtd",,"ContractData",A201,"PerCentNetLastTrade",,"T")/100,"")</f>
        <v>-8.6505190311418692E-3</v>
      </c>
      <c r="E201" s="7">
        <f>RTD("cqg.rtd", ,"ContractData", A201, "Open",, "T")</f>
        <v>57.36</v>
      </c>
      <c r="F201" s="7">
        <f>RTD("cqg.rtd", ,"ContractData", A201, "High",, "T")</f>
        <v>57.410000000000004</v>
      </c>
      <c r="G201" s="7">
        <f>RTD("cqg.rtd", ,"ContractData", A201, "Low",, "T")</f>
        <v>56.27</v>
      </c>
      <c r="H201" s="4" t="str">
        <f>RTD("cqg.rtd", ,"ContractData",A201, "LongDescription",, "T")</f>
        <v>Fortive Corporation</v>
      </c>
      <c r="I201" s="4"/>
      <c r="J201" s="4"/>
      <c r="M201" s="8"/>
      <c r="N201" s="9"/>
    </row>
    <row r="202" spans="1:14" x14ac:dyDescent="0.3">
      <c r="A202" s="6" t="s">
        <v>223</v>
      </c>
      <c r="B202" s="7">
        <f>RTD("cqg.rtd", ,"ContractData", A202, "LastTrade",, "T")</f>
        <v>238.33</v>
      </c>
      <c r="C202" s="7">
        <f>RTD("cqg.rtd", ,"ContractData", A202, "NetLastTradeToday",, "T")</f>
        <v>-0.46</v>
      </c>
      <c r="D202" s="5">
        <f>IFERROR(RTD("cqg.rtd",,"ContractData",A202,"PerCentNetLastTrade",,"T")/100,"")</f>
        <v>-1.9263788265840279E-3</v>
      </c>
      <c r="E202" s="7">
        <f>RTD("cqg.rtd", ,"ContractData", A202, "Open",, "T")</f>
        <v>239.02</v>
      </c>
      <c r="F202" s="7">
        <f>RTD("cqg.rtd", ,"ContractData", A202, "High",, "T")</f>
        <v>239.59</v>
      </c>
      <c r="G202" s="7">
        <f>RTD("cqg.rtd", ,"ContractData", A202, "Low",, "T")</f>
        <v>234.85</v>
      </c>
      <c r="H202" s="4" t="str">
        <f>RTD("cqg.rtd", ,"ContractData",A202, "LongDescription",, "T")</f>
        <v>General Dynamics Corp</v>
      </c>
      <c r="I202" s="4"/>
      <c r="J202" s="4"/>
      <c r="M202" s="8"/>
      <c r="N202" s="9"/>
    </row>
    <row r="203" spans="1:14" x14ac:dyDescent="0.3">
      <c r="A203" s="6" t="s">
        <v>224</v>
      </c>
      <c r="B203" s="7">
        <f>RTD("cqg.rtd", ,"ContractData", A203, "LastTrade",, "T")</f>
        <v>89.17</v>
      </c>
      <c r="C203" s="7">
        <f>RTD("cqg.rtd", ,"ContractData", A203, "NetLastTradeToday",, "T")</f>
        <v>0.1</v>
      </c>
      <c r="D203" s="5">
        <f>IFERROR(RTD("cqg.rtd",,"ContractData",A203,"PerCentNetLastTrade",,"T")/100,"")</f>
        <v>1.1227124733355787E-3</v>
      </c>
      <c r="E203" s="7">
        <f>RTD("cqg.rtd", ,"ContractData", A203, "Open",, "T")</f>
        <v>88.5</v>
      </c>
      <c r="F203" s="7">
        <f>RTD("cqg.rtd", ,"ContractData", A203, "High",, "T")</f>
        <v>89.17</v>
      </c>
      <c r="G203" s="7">
        <f>RTD("cqg.rtd", ,"ContractData", A203, "Low",, "T")</f>
        <v>86.570000000000007</v>
      </c>
      <c r="H203" s="4" t="str">
        <f>RTD("cqg.rtd", ,"ContractData",A203, "LongDescription",, "T")</f>
        <v>General Electric Co</v>
      </c>
      <c r="I203" s="4"/>
      <c r="J203" s="4"/>
      <c r="M203" s="8"/>
      <c r="N203" s="9"/>
    </row>
    <row r="204" spans="1:14" x14ac:dyDescent="0.3">
      <c r="A204" s="6" t="s">
        <v>225</v>
      </c>
      <c r="B204" s="7">
        <f>RTD("cqg.rtd", ,"ContractData", A204, "LastTrade",, "T")</f>
        <v>62.15</v>
      </c>
      <c r="C204" s="7">
        <f>RTD("cqg.rtd", ,"ContractData", A204, "NetLastTradeToday",, "T")</f>
        <v>-0.1</v>
      </c>
      <c r="D204" s="5">
        <f>IFERROR(RTD("cqg.rtd",,"ContractData",A204,"PerCentNetLastTrade",,"T")/100,"")</f>
        <v>-1.606425702811245E-3</v>
      </c>
      <c r="E204" s="7">
        <f>RTD("cqg.rtd", ,"ContractData", A204, "Open",, "T")</f>
        <v>62.480000000000004</v>
      </c>
      <c r="F204" s="7">
        <f>RTD("cqg.rtd", ,"ContractData", A204, "High",, "T")</f>
        <v>62.64</v>
      </c>
      <c r="G204" s="7">
        <f>RTD("cqg.rtd", ,"ContractData", A204, "Low",, "T")</f>
        <v>61.33</v>
      </c>
      <c r="H204" s="4" t="str">
        <f>RTD("cqg.rtd", ,"ContractData",A204, "LongDescription",, "T")</f>
        <v>Gilead Sciences Inc</v>
      </c>
      <c r="I204" s="4"/>
      <c r="J204" s="4"/>
      <c r="M204" s="8"/>
      <c r="N204" s="9"/>
    </row>
    <row r="205" spans="1:14" x14ac:dyDescent="0.3">
      <c r="A205" s="6" t="s">
        <v>226</v>
      </c>
      <c r="B205" s="7">
        <f>RTD("cqg.rtd", ,"ContractData", A205, "LastTrade",, "T")</f>
        <v>72.150000000000006</v>
      </c>
      <c r="C205" s="7">
        <f>RTD("cqg.rtd", ,"ContractData", A205, "NetLastTradeToday",, "T")</f>
        <v>-0.35000000000000003</v>
      </c>
      <c r="D205" s="5">
        <f>IFERROR(RTD("cqg.rtd",,"ContractData",A205,"PerCentNetLastTrade",,"T")/100,"")</f>
        <v>-4.827586206896552E-3</v>
      </c>
      <c r="E205" s="7">
        <f>RTD("cqg.rtd", ,"ContractData", A205, "Open",, "T")</f>
        <v>72.5</v>
      </c>
      <c r="F205" s="7">
        <f>RTD("cqg.rtd", ,"ContractData", A205, "High",, "T")</f>
        <v>72.87</v>
      </c>
      <c r="G205" s="7">
        <f>RTD("cqg.rtd", ,"ContractData", A205, "Low",, "T")</f>
        <v>71.41</v>
      </c>
      <c r="H205" s="4" t="str">
        <f>RTD("cqg.rtd", ,"ContractData",A205, "LongDescription",, "T")</f>
        <v>General Mills Inc</v>
      </c>
      <c r="I205" s="4"/>
      <c r="J205" s="4"/>
      <c r="M205" s="8"/>
      <c r="N205" s="9"/>
    </row>
    <row r="206" spans="1:14" x14ac:dyDescent="0.3">
      <c r="A206" s="6" t="s">
        <v>227</v>
      </c>
      <c r="B206" s="7">
        <f>RTD("cqg.rtd", ,"ContractData", A206, "LastTrade",, "T")</f>
        <v>100.95</v>
      </c>
      <c r="C206" s="7">
        <f>RTD("cqg.rtd", ,"ContractData", A206, "NetLastTradeToday",, "T")</f>
        <v>-2.5100000000000002</v>
      </c>
      <c r="D206" s="5">
        <f>IFERROR(RTD("cqg.rtd",,"ContractData",A206,"PerCentNetLastTrade",,"T")/100,"")</f>
        <v>-2.4260583800502607E-2</v>
      </c>
      <c r="E206" s="7">
        <f>RTD("cqg.rtd", ,"ContractData", A206, "Open",, "T")</f>
        <v>102.63</v>
      </c>
      <c r="F206" s="7">
        <f>RTD("cqg.rtd", ,"ContractData", A206, "High",, "T")</f>
        <v>102.91</v>
      </c>
      <c r="G206" s="7">
        <f>RTD("cqg.rtd", ,"ContractData", A206, "Low",, "T")</f>
        <v>98.91</v>
      </c>
      <c r="H206" s="4" t="str">
        <f>RTD("cqg.rtd", ,"ContractData",A206, "LongDescription",, "T")</f>
        <v>Globe Life Inc.</v>
      </c>
      <c r="I206" s="4"/>
      <c r="J206" s="4"/>
      <c r="M206" s="8"/>
      <c r="N206" s="9"/>
    </row>
    <row r="207" spans="1:14" x14ac:dyDescent="0.3">
      <c r="A207" s="6" t="s">
        <v>228</v>
      </c>
      <c r="B207" s="7">
        <f>RTD("cqg.rtd", ,"ContractData", A207, "LastTrade",, "T")</f>
        <v>33.96</v>
      </c>
      <c r="C207" s="7">
        <f>RTD("cqg.rtd", ,"ContractData", A207, "NetLastTradeToday",, "T")</f>
        <v>0.16</v>
      </c>
      <c r="D207" s="5">
        <f>IFERROR(RTD("cqg.rtd",,"ContractData",A207,"PerCentNetLastTrade",,"T")/100,"")</f>
        <v>4.7337278106508876E-3</v>
      </c>
      <c r="E207" s="7">
        <f>RTD("cqg.rtd", ,"ContractData", A207, "Open",, "T")</f>
        <v>33.58</v>
      </c>
      <c r="F207" s="7">
        <f>RTD("cqg.rtd", ,"ContractData", A207, "High",, "T")</f>
        <v>33.96</v>
      </c>
      <c r="G207" s="7">
        <f>RTD("cqg.rtd", ,"ContractData", A207, "Low",, "T")</f>
        <v>33.21</v>
      </c>
      <c r="H207" s="4" t="str">
        <f>RTD("cqg.rtd", ,"ContractData",A207, "LongDescription",, "T")</f>
        <v>Corning Incorporated</v>
      </c>
      <c r="I207" s="4"/>
      <c r="J207" s="4"/>
      <c r="M207" s="8"/>
      <c r="N207" s="9"/>
    </row>
    <row r="208" spans="1:14" x14ac:dyDescent="0.3">
      <c r="A208" s="6" t="s">
        <v>229</v>
      </c>
      <c r="B208" s="7">
        <f>RTD("cqg.rtd", ,"ContractData", A208, "LastTrade",, "T")</f>
        <v>39.75</v>
      </c>
      <c r="C208" s="7">
        <f>RTD("cqg.rtd", ,"ContractData", A208, "NetLastTradeToday",, "T")</f>
        <v>-0.09</v>
      </c>
      <c r="D208" s="5">
        <f>IFERROR(RTD("cqg.rtd",,"ContractData",A208,"PerCentNetLastTrade",,"T")/100,"")</f>
        <v>-2.2590361445783132E-3</v>
      </c>
      <c r="E208" s="7">
        <f>RTD("cqg.rtd", ,"ContractData", A208, "Open",, "T")</f>
        <v>39.35</v>
      </c>
      <c r="F208" s="7">
        <f>RTD("cqg.rtd", ,"ContractData", A208, "High",, "T")</f>
        <v>39.770000000000003</v>
      </c>
      <c r="G208" s="7">
        <f>RTD("cqg.rtd", ,"ContractData", A208, "Low",, "T")</f>
        <v>38.67</v>
      </c>
      <c r="H208" s="4" t="str">
        <f>RTD("cqg.rtd", ,"ContractData",A208, "LongDescription",, "T")</f>
        <v>General Motors Company</v>
      </c>
      <c r="I208" s="4"/>
      <c r="J208" s="4"/>
      <c r="M208" s="8"/>
      <c r="N208" s="9"/>
    </row>
    <row r="209" spans="1:14" x14ac:dyDescent="0.3">
      <c r="A209" s="6" t="s">
        <v>230</v>
      </c>
      <c r="B209" s="7">
        <f>RTD("cqg.rtd", ,"ContractData", A209, "LastTrade",, "T")</f>
        <v>243</v>
      </c>
      <c r="C209" s="7">
        <f>RTD("cqg.rtd", ,"ContractData", A209, "NetLastTradeToday",, "T")</f>
        <v>5.0200000000000005</v>
      </c>
      <c r="D209" s="5">
        <f>IFERROR(RTD("cqg.rtd",,"ContractData",A209,"PerCentNetLastTrade",,"T")/100,"")</f>
        <v>2.1094209597445165E-2</v>
      </c>
      <c r="E209" s="7">
        <f>RTD("cqg.rtd", ,"ContractData", A209, "Open",, "T")</f>
        <v>234.03</v>
      </c>
      <c r="F209" s="7">
        <f>RTD("cqg.rtd", ,"ContractData", A209, "High",, "T")</f>
        <v>243.52</v>
      </c>
      <c r="G209" s="7">
        <f>RTD("cqg.rtd", ,"ContractData", A209, "Low",, "T")</f>
        <v>232.01</v>
      </c>
      <c r="H209" s="4" t="str">
        <f>RTD("cqg.rtd", ,"ContractData",A209, "LongDescription",, "T")</f>
        <v>Generac Holdings Inc.</v>
      </c>
      <c r="I209" s="4"/>
      <c r="J209" s="4"/>
      <c r="M209" s="8"/>
      <c r="N209" s="9"/>
    </row>
    <row r="210" spans="1:14" x14ac:dyDescent="0.3">
      <c r="A210" s="6" t="s">
        <v>231</v>
      </c>
      <c r="B210" s="7">
        <f>RTD("cqg.rtd", ,"ContractData", A210, "LastTrade",, "T")</f>
        <v>2440.8200000000002</v>
      </c>
      <c r="C210" s="7">
        <f>RTD("cqg.rtd", ,"ContractData", A210, "NetLastTradeToday",, "T")</f>
        <v>48.54</v>
      </c>
      <c r="D210" s="5">
        <f>IFERROR(RTD("cqg.rtd",,"ContractData",A210,"PerCentNetLastTrade",,"T")/100,"")</f>
        <v>2.029026702559901E-2</v>
      </c>
      <c r="E210" s="7">
        <f>RTD("cqg.rtd", ,"ContractData", A210, "Open",, "T")</f>
        <v>2388.59</v>
      </c>
      <c r="F210" s="7">
        <f>RTD("cqg.rtd", ,"ContractData", A210, "High",, "T")</f>
        <v>2462.89</v>
      </c>
      <c r="G210" s="7">
        <f>RTD("cqg.rtd", ,"ContractData", A210, "Low",, "T")</f>
        <v>2375.38</v>
      </c>
      <c r="H210" s="4" t="str">
        <f>RTD("cqg.rtd", ,"ContractData",A210, "LongDescription",, "T")</f>
        <v>Alphabet, Inc. Class C</v>
      </c>
      <c r="I210" s="4"/>
      <c r="J210" s="4"/>
      <c r="M210" s="8"/>
      <c r="N210" s="9"/>
    </row>
    <row r="211" spans="1:14" x14ac:dyDescent="0.3">
      <c r="A211" s="6" t="s">
        <v>232</v>
      </c>
      <c r="B211" s="7">
        <f>RTD("cqg.rtd", ,"ContractData", A211, "LastTrade",, "T")</f>
        <v>2438.96</v>
      </c>
      <c r="C211" s="7">
        <f>RTD("cqg.rtd", ,"ContractData", A211, "NetLastTradeToday",, "T")</f>
        <v>46.25</v>
      </c>
      <c r="D211" s="5">
        <f>IFERROR(RTD("cqg.rtd",,"ContractData",A211,"PerCentNetLastTrade",,"T")/100,"")</f>
        <v>1.9329546831835031E-2</v>
      </c>
      <c r="E211" s="7">
        <f>RTD("cqg.rtd", ,"ContractData", A211, "Open",, "T")</f>
        <v>2382.02</v>
      </c>
      <c r="F211" s="7">
        <f>RTD("cqg.rtd", ,"ContractData", A211, "High",, "T")</f>
        <v>2465.5500000000002</v>
      </c>
      <c r="G211" s="7">
        <f>RTD("cqg.rtd", ,"ContractData", A211, "Low",, "T")</f>
        <v>2370.2200000000003</v>
      </c>
      <c r="H211" s="4" t="str">
        <f>RTD("cqg.rtd", ,"ContractData",A211, "LongDescription",, "T")</f>
        <v>Alphabet, Inc. Class A</v>
      </c>
      <c r="I211" s="4"/>
      <c r="J211" s="4"/>
      <c r="M211" s="8"/>
      <c r="N211" s="9"/>
    </row>
    <row r="212" spans="1:14" x14ac:dyDescent="0.3">
      <c r="A212" s="6" t="s">
        <v>233</v>
      </c>
      <c r="B212" s="7">
        <f>RTD("cqg.rtd", ,"ContractData", A212, "LastTrade",, "T")</f>
        <v>133.86000000000001</v>
      </c>
      <c r="C212" s="7">
        <f>RTD("cqg.rtd", ,"ContractData", A212, "NetLastTradeToday",, "T")</f>
        <v>0.22</v>
      </c>
      <c r="D212" s="5">
        <f>IFERROR(RTD("cqg.rtd",,"ContractData",A212,"PerCentNetLastTrade",,"T")/100,"")</f>
        <v>1.6462137084705178E-3</v>
      </c>
      <c r="E212" s="7">
        <f>RTD("cqg.rtd", ,"ContractData", A212, "Open",, "T")</f>
        <v>133.58000000000001</v>
      </c>
      <c r="F212" s="7">
        <f>RTD("cqg.rtd", ,"ContractData", A212, "High",, "T")</f>
        <v>133.86000000000001</v>
      </c>
      <c r="G212" s="7">
        <f>RTD("cqg.rtd", ,"ContractData", A212, "Low",, "T")</f>
        <v>130.47</v>
      </c>
      <c r="H212" s="4" t="str">
        <f>RTD("cqg.rtd", ,"ContractData",A212, "LongDescription",, "T")</f>
        <v>Genuine Parts Company</v>
      </c>
      <c r="I212" s="4"/>
      <c r="J212" s="4"/>
      <c r="M212" s="8"/>
      <c r="N212" s="9"/>
    </row>
    <row r="213" spans="1:14" x14ac:dyDescent="0.3">
      <c r="A213" s="6" t="s">
        <v>234</v>
      </c>
      <c r="B213" s="7">
        <f>RTD("cqg.rtd", ,"ContractData", A213, "LastTrade",, "T")</f>
        <v>134.68</v>
      </c>
      <c r="C213" s="7">
        <f>RTD("cqg.rtd", ,"ContractData", A213, "NetLastTradeToday",, "T")</f>
        <v>0.24</v>
      </c>
      <c r="D213" s="5">
        <f>IFERROR(RTD("cqg.rtd",,"ContractData",A213,"PerCentNetLastTrade",,"T")/100,"")</f>
        <v>1.7851829812555787E-3</v>
      </c>
      <c r="E213" s="7">
        <f>RTD("cqg.rtd", ,"ContractData", A213, "Open",, "T")</f>
        <v>133.66</v>
      </c>
      <c r="F213" s="7">
        <f>RTD("cqg.rtd", ,"ContractData", A213, "High",, "T")</f>
        <v>134.69999999999999</v>
      </c>
      <c r="G213" s="7">
        <f>RTD("cqg.rtd", ,"ContractData", A213, "Low",, "T")</f>
        <v>130.36000000000001</v>
      </c>
      <c r="H213" s="4" t="str">
        <f>RTD("cqg.rtd", ,"ContractData",A213, "LongDescription",, "T")</f>
        <v>Global Payments</v>
      </c>
      <c r="I213" s="4"/>
      <c r="J213" s="4"/>
      <c r="M213" s="8"/>
      <c r="N213" s="9"/>
    </row>
    <row r="214" spans="1:14" x14ac:dyDescent="0.3">
      <c r="A214" s="6" t="s">
        <v>235</v>
      </c>
      <c r="B214" s="7">
        <f>RTD("cqg.rtd", ,"ContractData", A214, "LastTrade",, "T")</f>
        <v>111.8</v>
      </c>
      <c r="C214" s="7">
        <f>RTD("cqg.rtd", ,"ContractData", A214, "NetLastTradeToday",, "T")</f>
        <v>1.3</v>
      </c>
      <c r="D214" s="5">
        <f>IFERROR(RTD("cqg.rtd",,"ContractData",A214,"PerCentNetLastTrade",,"T")/100,"")</f>
        <v>1.1764705882352941E-2</v>
      </c>
      <c r="E214" s="7">
        <f>RTD("cqg.rtd", ,"ContractData", A214, "Open",, "T")</f>
        <v>110.14</v>
      </c>
      <c r="F214" s="7">
        <f>RTD("cqg.rtd", ,"ContractData", A214, "High",, "T")</f>
        <v>111.8</v>
      </c>
      <c r="G214" s="7">
        <f>RTD("cqg.rtd", ,"ContractData", A214, "Low",, "T")</f>
        <v>109.41</v>
      </c>
      <c r="H214" s="4" t="str">
        <f>RTD("cqg.rtd", ,"ContractData",A214, "LongDescription",, "T")</f>
        <v>Garmin Ltd</v>
      </c>
      <c r="I214" s="4"/>
      <c r="J214" s="4"/>
      <c r="M214" s="8"/>
      <c r="N214" s="9"/>
    </row>
    <row r="215" spans="1:14" x14ac:dyDescent="0.3">
      <c r="A215" s="6" t="s">
        <v>236</v>
      </c>
      <c r="B215" s="7">
        <f>RTD("cqg.rtd", ,"ContractData", A215, "LastTrade",, "T")</f>
        <v>319.72000000000003</v>
      </c>
      <c r="C215" s="7">
        <f>RTD("cqg.rtd", ,"ContractData", A215, "NetLastTradeToday",, "T")</f>
        <v>-0.05</v>
      </c>
      <c r="D215" s="5">
        <f>IFERROR(RTD("cqg.rtd",,"ContractData",A215,"PerCentNetLastTrade",,"T")/100,"")</f>
        <v>-1.5636238546455264E-4</v>
      </c>
      <c r="E215" s="7">
        <f>RTD("cqg.rtd", ,"ContractData", A215, "Open",, "T")</f>
        <v>316.38</v>
      </c>
      <c r="F215" s="7">
        <f>RTD("cqg.rtd", ,"ContractData", A215, "High",, "T")</f>
        <v>319.81</v>
      </c>
      <c r="G215" s="7">
        <f>RTD("cqg.rtd", ,"ContractData", A215, "Low",, "T")</f>
        <v>312.74</v>
      </c>
      <c r="H215" s="4" t="str">
        <f>RTD("cqg.rtd", ,"ContractData",A215, "LongDescription",, "T")</f>
        <v>Goldman Sachs Group</v>
      </c>
      <c r="I215" s="4"/>
      <c r="J215" s="4"/>
      <c r="M215" s="8"/>
      <c r="N215" s="9"/>
    </row>
    <row r="216" spans="1:14" x14ac:dyDescent="0.3">
      <c r="A216" s="6" t="s">
        <v>237</v>
      </c>
      <c r="B216" s="7">
        <f>RTD("cqg.rtd", ,"ContractData", A216, "LastTrade",, "T")</f>
        <v>485.78000000000003</v>
      </c>
      <c r="C216" s="7">
        <f>RTD("cqg.rtd", ,"ContractData", A216, "NetLastTradeToday",, "T")</f>
        <v>-13.56</v>
      </c>
      <c r="D216" s="5">
        <f>IFERROR(RTD("cqg.rtd",,"ContractData",A216,"PerCentNetLastTrade",,"T")/100,"")</f>
        <v>-2.7155845716345578E-2</v>
      </c>
      <c r="E216" s="7">
        <f>RTD("cqg.rtd", ,"ContractData", A216, "Open",, "T")</f>
        <v>496.34000000000003</v>
      </c>
      <c r="F216" s="7">
        <f>RTD("cqg.rtd", ,"ContractData", A216, "High",, "T")</f>
        <v>496.34000000000003</v>
      </c>
      <c r="G216" s="7">
        <f>RTD("cqg.rtd", ,"ContractData", A216, "Low",, "T")</f>
        <v>482.12</v>
      </c>
      <c r="H216" s="4" t="str">
        <f>RTD("cqg.rtd", ,"ContractData",A216, "LongDescription",, "T")</f>
        <v>Grainger (WW) Inc</v>
      </c>
      <c r="I216" s="4"/>
      <c r="J216" s="4"/>
      <c r="M216" s="8"/>
      <c r="N216" s="9"/>
    </row>
    <row r="217" spans="1:14" x14ac:dyDescent="0.3">
      <c r="A217" s="6" t="s">
        <v>238</v>
      </c>
      <c r="B217" s="7">
        <f>RTD("cqg.rtd", ,"ContractData", A217, "LastTrade",, "T")</f>
        <v>35.050000000000004</v>
      </c>
      <c r="C217" s="7">
        <f>RTD("cqg.rtd", ,"ContractData", A217, "NetLastTradeToday",, "T")</f>
        <v>-2.64</v>
      </c>
      <c r="D217" s="5">
        <f>IFERROR(RTD("cqg.rtd",,"ContractData",A217,"PerCentNetLastTrade",,"T")/100,"")</f>
        <v>-7.0045104802334834E-2</v>
      </c>
      <c r="E217" s="7">
        <f>RTD("cqg.rtd", ,"ContractData", A217, "Open",, "T")</f>
        <v>36.22</v>
      </c>
      <c r="F217" s="7">
        <f>RTD("cqg.rtd", ,"ContractData", A217, "High",, "T")</f>
        <v>36.340000000000003</v>
      </c>
      <c r="G217" s="7">
        <f>RTD("cqg.rtd", ,"ContractData", A217, "Low",, "T")</f>
        <v>33.78</v>
      </c>
      <c r="H217" s="4" t="str">
        <f>RTD("cqg.rtd", ,"ContractData",A217, "LongDescription",, "T")</f>
        <v>Halliburton Company</v>
      </c>
      <c r="I217" s="4"/>
      <c r="J217" s="4"/>
      <c r="M217" s="8"/>
      <c r="N217" s="9"/>
    </row>
    <row r="218" spans="1:14" x14ac:dyDescent="0.3">
      <c r="A218" s="6" t="s">
        <v>239</v>
      </c>
      <c r="B218" s="7">
        <f>RTD("cqg.rtd", ,"ContractData", A218, "LastTrade",, "T")</f>
        <v>88.9</v>
      </c>
      <c r="C218" s="7">
        <f>RTD("cqg.rtd", ,"ContractData", A218, "NetLastTradeToday",, "T")</f>
        <v>0.97</v>
      </c>
      <c r="D218" s="5">
        <f>IFERROR(RTD("cqg.rtd",,"ContractData",A218,"PerCentNetLastTrade",,"T")/100,"")</f>
        <v>1.1031502331399979E-2</v>
      </c>
      <c r="E218" s="7">
        <f>RTD("cqg.rtd", ,"ContractData", A218, "Open",, "T")</f>
        <v>87.97</v>
      </c>
      <c r="F218" s="7">
        <f>RTD("cqg.rtd", ,"ContractData", A218, "High",, "T")</f>
        <v>88.9</v>
      </c>
      <c r="G218" s="7">
        <f>RTD("cqg.rtd", ,"ContractData", A218, "Low",, "T")</f>
        <v>87.06</v>
      </c>
      <c r="H218" s="4" t="str">
        <f>RTD("cqg.rtd", ,"ContractData",A218, "LongDescription",, "T")</f>
        <v>Hasbro Inc</v>
      </c>
      <c r="I218" s="4"/>
      <c r="J218" s="4"/>
      <c r="M218" s="8"/>
      <c r="N218" s="9"/>
    </row>
    <row r="219" spans="1:14" x14ac:dyDescent="0.3">
      <c r="A219" s="6" t="s">
        <v>240</v>
      </c>
      <c r="B219" s="7">
        <f>RTD("cqg.rtd", ,"ContractData", A219, "LastTrade",, "T")</f>
        <v>13.82</v>
      </c>
      <c r="C219" s="7">
        <f>RTD("cqg.rtd", ,"ContractData", A219, "NetLastTradeToday",, "T")</f>
        <v>0.06</v>
      </c>
      <c r="D219" s="5">
        <f>IFERROR(RTD("cqg.rtd",,"ContractData",A219,"PerCentNetLastTrade",,"T")/100,"")</f>
        <v>4.3604651162790697E-3</v>
      </c>
      <c r="E219" s="7">
        <f>RTD("cqg.rtd", ,"ContractData", A219, "Open",, "T")</f>
        <v>13.84</v>
      </c>
      <c r="F219" s="7">
        <f>RTD("cqg.rtd", ,"ContractData", A219, "High",, "T")</f>
        <v>13.84</v>
      </c>
      <c r="G219" s="7">
        <f>RTD("cqg.rtd", ,"ContractData", A219, "Low",, "T")</f>
        <v>13.49</v>
      </c>
      <c r="H219" s="4" t="str">
        <f>RTD("cqg.rtd", ,"ContractData",A219, "LongDescription",, "T")</f>
        <v>Huntington Bancshrs Inc</v>
      </c>
      <c r="I219" s="4"/>
      <c r="J219" s="4"/>
      <c r="M219" s="8"/>
      <c r="N219" s="9"/>
    </row>
    <row r="220" spans="1:14" x14ac:dyDescent="0.3">
      <c r="A220" s="6" t="s">
        <v>241</v>
      </c>
      <c r="B220" s="7">
        <f>RTD("cqg.rtd", ,"ContractData", A220, "LastTrade",, "T")</f>
        <v>210.91</v>
      </c>
      <c r="C220" s="7">
        <f>RTD("cqg.rtd", ,"ContractData", A220, "NetLastTradeToday",, "T")</f>
        <v>0.27</v>
      </c>
      <c r="D220" s="5">
        <f>IFERROR(RTD("cqg.rtd",,"ContractData",A220,"PerCentNetLastTrade",,"T")/100,"")</f>
        <v>1.2818078237751614E-3</v>
      </c>
      <c r="E220" s="7">
        <f>RTD("cqg.rtd", ,"ContractData", A220, "Open",, "T")</f>
        <v>208.52</v>
      </c>
      <c r="F220" s="7">
        <f>RTD("cqg.rtd", ,"ContractData", A220, "High",, "T")</f>
        <v>216.29</v>
      </c>
      <c r="G220" s="7">
        <f>RTD("cqg.rtd", ,"ContractData", A220, "Low",, "T")</f>
        <v>207.51</v>
      </c>
      <c r="H220" s="4" t="str">
        <f>RTD("cqg.rtd", ,"ContractData",A220, "LongDescription",, "T")</f>
        <v>HCA Holdings Inc.</v>
      </c>
      <c r="I220" s="4"/>
      <c r="J220" s="4"/>
      <c r="M220" s="8"/>
      <c r="N220" s="9"/>
    </row>
    <row r="221" spans="1:14" x14ac:dyDescent="0.3">
      <c r="A221" s="6" t="s">
        <v>242</v>
      </c>
      <c r="B221" s="7">
        <f>RTD("cqg.rtd", ,"ContractData", A221, "LastTrade",, "T")</f>
        <v>304.09000000000003</v>
      </c>
      <c r="C221" s="7">
        <f>RTD("cqg.rtd", ,"ContractData", A221, "NetLastTradeToday",, "T")</f>
        <v>3.98</v>
      </c>
      <c r="D221" s="5">
        <f>IFERROR(RTD("cqg.rtd",,"ContractData",A221,"PerCentNetLastTrade",,"T")/100,"")</f>
        <v>1.3261804005198094E-2</v>
      </c>
      <c r="E221" s="7">
        <f>RTD("cqg.rtd", ,"ContractData", A221, "Open",, "T")</f>
        <v>300</v>
      </c>
      <c r="F221" s="7">
        <f>RTD("cqg.rtd", ,"ContractData", A221, "High",, "T")</f>
        <v>304.09000000000003</v>
      </c>
      <c r="G221" s="7">
        <f>RTD("cqg.rtd", ,"ContractData", A221, "Low",, "T")</f>
        <v>296.27</v>
      </c>
      <c r="H221" s="4" t="str">
        <f>RTD("cqg.rtd", ,"ContractData",A221, "LongDescription",, "T")</f>
        <v>Home Depot, Inc.</v>
      </c>
      <c r="I221" s="4"/>
      <c r="J221" s="4"/>
      <c r="M221" s="8"/>
      <c r="N221" s="9"/>
    </row>
    <row r="222" spans="1:14" x14ac:dyDescent="0.3">
      <c r="A222" s="6" t="s">
        <v>243</v>
      </c>
      <c r="B222" s="7">
        <f>RTD("cqg.rtd", ,"ContractData", A222, "LastTrade",, "T")</f>
        <v>101.96000000000001</v>
      </c>
      <c r="C222" s="7">
        <f>RTD("cqg.rtd", ,"ContractData", A222, "NetLastTradeToday",, "T")</f>
        <v>-4.49</v>
      </c>
      <c r="D222" s="5">
        <f>IFERROR(RTD("cqg.rtd",,"ContractData",A222,"PerCentNetLastTrade",,"T")/100,"")</f>
        <v>-4.2179426961014566E-2</v>
      </c>
      <c r="E222" s="7">
        <f>RTD("cqg.rtd", ,"ContractData", A222, "Open",, "T")</f>
        <v>103.08</v>
      </c>
      <c r="F222" s="7">
        <f>RTD("cqg.rtd", ,"ContractData", A222, "High",, "T")</f>
        <v>103.88</v>
      </c>
      <c r="G222" s="7">
        <f>RTD("cqg.rtd", ,"ContractData", A222, "Low",, "T")</f>
        <v>98.990000000000009</v>
      </c>
      <c r="H222" s="4" t="str">
        <f>RTD("cqg.rtd", ,"ContractData",A222, "LongDescription",, "T")</f>
        <v>Hess Corporation</v>
      </c>
      <c r="I222" s="4"/>
      <c r="J222" s="4"/>
      <c r="M222" s="8"/>
      <c r="N222" s="9"/>
    </row>
    <row r="223" spans="1:14" x14ac:dyDescent="0.3">
      <c r="A223" s="6" t="s">
        <v>244</v>
      </c>
      <c r="B223" s="7">
        <f>RTD("cqg.rtd", ,"ContractData", A223, "LastTrade",, "T")</f>
        <v>70.600000000000009</v>
      </c>
      <c r="C223" s="7">
        <f>RTD("cqg.rtd", ,"ContractData", A223, "NetLastTradeToday",, "T")</f>
        <v>-0.91</v>
      </c>
      <c r="D223" s="5">
        <f>IFERROR(RTD("cqg.rtd",,"ContractData",A223,"PerCentNetLastTrade",,"T")/100,"")</f>
        <v>-1.2725492938050621E-2</v>
      </c>
      <c r="E223" s="7">
        <f>RTD("cqg.rtd", ,"ContractData", A223, "Open",, "T")</f>
        <v>71.05</v>
      </c>
      <c r="F223" s="7">
        <f>RTD("cqg.rtd", ,"ContractData", A223, "High",, "T")</f>
        <v>71.05</v>
      </c>
      <c r="G223" s="7">
        <f>RTD("cqg.rtd", ,"ContractData", A223, "Low",, "T")</f>
        <v>69.52</v>
      </c>
      <c r="H223" s="4" t="str">
        <f>RTD("cqg.rtd", ,"ContractData",A223, "LongDescription",, "T")</f>
        <v>The Hartford Fincl Svcs Grp</v>
      </c>
      <c r="I223" s="4"/>
      <c r="J223" s="4"/>
      <c r="M223" s="8"/>
      <c r="N223" s="9"/>
    </row>
    <row r="224" spans="1:14" x14ac:dyDescent="0.3">
      <c r="A224" s="6" t="s">
        <v>245</v>
      </c>
      <c r="B224" s="7">
        <f>RTD("cqg.rtd", ,"ContractData", A224, "LastTrade",, "T")</f>
        <v>215.53</v>
      </c>
      <c r="C224" s="7">
        <f>RTD("cqg.rtd", ,"ContractData", A224, "NetLastTradeToday",, "T")</f>
        <v>-6.6400000000000006</v>
      </c>
      <c r="D224" s="5">
        <f>IFERROR(RTD("cqg.rtd",,"ContractData",A224,"PerCentNetLastTrade",,"T")/100,"")</f>
        <v>-2.9887023450510867E-2</v>
      </c>
      <c r="E224" s="7">
        <f>RTD("cqg.rtd", ,"ContractData", A224, "Open",, "T")</f>
        <v>220.94</v>
      </c>
      <c r="F224" s="7">
        <f>RTD("cqg.rtd", ,"ContractData", A224, "High",, "T")</f>
        <v>220.94</v>
      </c>
      <c r="G224" s="7">
        <f>RTD("cqg.rtd", ,"ContractData", A224, "Low",, "T")</f>
        <v>210.9</v>
      </c>
      <c r="H224" s="4" t="str">
        <f>RTD("cqg.rtd", ,"ContractData",A224, "LongDescription",, "T")</f>
        <v>Huntington Ingalls Industries</v>
      </c>
      <c r="I224" s="4"/>
      <c r="J224" s="4"/>
      <c r="M224" s="8"/>
      <c r="N224" s="9"/>
    </row>
    <row r="225" spans="1:14" x14ac:dyDescent="0.3">
      <c r="A225" s="6" t="s">
        <v>246</v>
      </c>
      <c r="B225" s="7">
        <f>RTD("cqg.rtd", ,"ContractData", A225, "LastTrade",, "T")</f>
        <v>154.88</v>
      </c>
      <c r="C225" s="7">
        <f>RTD("cqg.rtd", ,"ContractData", A225, "NetLastTradeToday",, "T")</f>
        <v>1.53</v>
      </c>
      <c r="D225" s="5">
        <f>IFERROR(RTD("cqg.rtd",,"ContractData",A225,"PerCentNetLastTrade",,"T")/100,"")</f>
        <v>9.9771763938702324E-3</v>
      </c>
      <c r="E225" s="7">
        <f>RTD("cqg.rtd", ,"ContractData", A225, "Open",, "T")</f>
        <v>152.96</v>
      </c>
      <c r="F225" s="7">
        <f>RTD("cqg.rtd", ,"ContractData", A225, "High",, "T")</f>
        <v>154.9</v>
      </c>
      <c r="G225" s="7">
        <f>RTD("cqg.rtd", ,"ContractData", A225, "Low",, "T")</f>
        <v>150.6</v>
      </c>
      <c r="H225" s="4" t="str">
        <f>RTD("cqg.rtd", ,"ContractData",A225, "LongDescription",, "T")</f>
        <v>Hilton Inc.</v>
      </c>
      <c r="I225" s="4"/>
      <c r="J225" s="4"/>
      <c r="M225" s="8"/>
      <c r="N225" s="9"/>
    </row>
    <row r="226" spans="1:14" x14ac:dyDescent="0.3">
      <c r="A226" s="6" t="s">
        <v>247</v>
      </c>
      <c r="B226" s="7">
        <f>RTD("cqg.rtd", ,"ContractData", A226, "LastTrade",, "T")</f>
        <v>72.570000000000007</v>
      </c>
      <c r="C226" s="7">
        <f>RTD("cqg.rtd", ,"ContractData", A226, "NetLastTradeToday",, "T")</f>
        <v>-1.36</v>
      </c>
      <c r="D226" s="5">
        <f>IFERROR(RTD("cqg.rtd",,"ContractData",A226,"PerCentNetLastTrade",,"T")/100,"")</f>
        <v>-1.8395779791694846E-2</v>
      </c>
      <c r="E226" s="7">
        <f>RTD("cqg.rtd", ,"ContractData", A226, "Open",, "T")</f>
        <v>72.97</v>
      </c>
      <c r="F226" s="7">
        <f>RTD("cqg.rtd", ,"ContractData", A226, "High",, "T")</f>
        <v>73.239999999999995</v>
      </c>
      <c r="G226" s="7">
        <f>RTD("cqg.rtd", ,"ContractData", A226, "Low",, "T")</f>
        <v>71.87</v>
      </c>
      <c r="H226" s="4" t="str">
        <f>RTD("cqg.rtd", ,"ContractData",A226, "LongDescription",, "T")</f>
        <v>Hologic Inc</v>
      </c>
      <c r="I226" s="4"/>
      <c r="J226" s="4"/>
      <c r="M226" s="8"/>
      <c r="N226" s="9"/>
    </row>
    <row r="227" spans="1:14" x14ac:dyDescent="0.3">
      <c r="A227" s="6" t="s">
        <v>248</v>
      </c>
      <c r="B227" s="7">
        <f>RTD("cqg.rtd", ,"ContractData", A227, "LastTrade",, "T")</f>
        <v>190.24</v>
      </c>
      <c r="C227" s="7">
        <f>RTD("cqg.rtd", ,"ContractData", A227, "NetLastTradeToday",, "T")</f>
        <v>-0.39</v>
      </c>
      <c r="D227" s="5">
        <f>IFERROR(RTD("cqg.rtd",,"ContractData",A227,"PerCentNetLastTrade",,"T")/100,"")</f>
        <v>-2.0458479777579605E-3</v>
      </c>
      <c r="E227" s="7">
        <f>RTD("cqg.rtd", ,"ContractData", A227, "Open",, "T")</f>
        <v>190.33</v>
      </c>
      <c r="F227" s="7">
        <f>RTD("cqg.rtd", ,"ContractData", A227, "High",, "T")</f>
        <v>190.62</v>
      </c>
      <c r="G227" s="7">
        <f>RTD("cqg.rtd", ,"ContractData", A227, "Low",, "T")</f>
        <v>187.33</v>
      </c>
      <c r="H227" s="4" t="str">
        <f>RTD("cqg.rtd", ,"ContractData",A227, "LongDescription",, "T")</f>
        <v>Honeywell Intl</v>
      </c>
      <c r="I227" s="4"/>
      <c r="J227" s="4"/>
      <c r="M227" s="8"/>
      <c r="N227" s="9"/>
    </row>
    <row r="228" spans="1:14" x14ac:dyDescent="0.3">
      <c r="A228" s="6" t="s">
        <v>249</v>
      </c>
      <c r="B228" s="7">
        <f>RTD("cqg.rtd", ,"ContractData", A228, "LastTrade",, "T")</f>
        <v>15.43</v>
      </c>
      <c r="C228" s="7">
        <f>RTD("cqg.rtd", ,"ContractData", A228, "NetLastTradeToday",, "T")</f>
        <v>-0.32</v>
      </c>
      <c r="D228" s="5">
        <f>IFERROR(RTD("cqg.rtd",,"ContractData",A228,"PerCentNetLastTrade",,"T")/100,"")</f>
        <v>-2.0317460317460317E-2</v>
      </c>
      <c r="E228" s="7">
        <f>RTD("cqg.rtd", ,"ContractData", A228, "Open",, "T")</f>
        <v>15.58</v>
      </c>
      <c r="F228" s="7">
        <f>RTD("cqg.rtd", ,"ContractData", A228, "High",, "T")</f>
        <v>15.6</v>
      </c>
      <c r="G228" s="7">
        <f>RTD("cqg.rtd", ,"ContractData", A228, "Low",, "T")</f>
        <v>15.22</v>
      </c>
      <c r="H228" s="4" t="str">
        <f>RTD("cqg.rtd", ,"ContractData",A228, "LongDescription",, "T")</f>
        <v>Hewlett Packard Enterprise Company</v>
      </c>
      <c r="I228" s="4"/>
      <c r="J228" s="4"/>
      <c r="M228" s="8"/>
      <c r="N228" s="9"/>
    </row>
    <row r="229" spans="1:14" x14ac:dyDescent="0.3">
      <c r="A229" s="6" t="s">
        <v>250</v>
      </c>
      <c r="B229" s="7">
        <f>RTD("cqg.rtd", ,"ContractData", A229, "LastTrade",, "T")</f>
        <v>36.67</v>
      </c>
      <c r="C229" s="7">
        <f>RTD("cqg.rtd", ,"ContractData", A229, "NetLastTradeToday",, "T")</f>
        <v>-0.12</v>
      </c>
      <c r="D229" s="5">
        <f>IFERROR(RTD("cqg.rtd",,"ContractData",A229,"PerCentNetLastTrade",,"T")/100,"")</f>
        <v>-3.2617559119325905E-3</v>
      </c>
      <c r="E229" s="7">
        <f>RTD("cqg.rtd", ,"ContractData", A229, "Open",, "T")</f>
        <v>36.6</v>
      </c>
      <c r="F229" s="7">
        <f>RTD("cqg.rtd", ,"ContractData", A229, "High",, "T")</f>
        <v>36.840000000000003</v>
      </c>
      <c r="G229" s="7">
        <f>RTD("cqg.rtd", ,"ContractData", A229, "Low",, "T")</f>
        <v>36.22</v>
      </c>
      <c r="H229" s="4" t="str">
        <f>RTD("cqg.rtd", ,"ContractData",A229, "LongDescription",, "T")</f>
        <v>Hewlett-Packard Company</v>
      </c>
      <c r="I229" s="4"/>
      <c r="J229" s="4"/>
      <c r="M229" s="8"/>
      <c r="N229" s="9"/>
    </row>
    <row r="230" spans="1:14" x14ac:dyDescent="0.3">
      <c r="A230" s="6" t="s">
        <v>251</v>
      </c>
      <c r="B230" s="7">
        <f>RTD("cqg.rtd", ,"ContractData", A230, "LastTrade",, "T")</f>
        <v>53.300000000000004</v>
      </c>
      <c r="C230" s="7">
        <f>RTD("cqg.rtd", ,"ContractData", A230, "NetLastTradeToday",, "T")</f>
        <v>-0.28000000000000003</v>
      </c>
      <c r="D230" s="5">
        <f>IFERROR(RTD("cqg.rtd",,"ContractData",A230,"PerCentNetLastTrade",,"T")/100,"")</f>
        <v>-5.2258305337812613E-3</v>
      </c>
      <c r="E230" s="7">
        <f>RTD("cqg.rtd", ,"ContractData", A230, "Open",, "T")</f>
        <v>53.57</v>
      </c>
      <c r="F230" s="7">
        <f>RTD("cqg.rtd", ,"ContractData", A230, "High",, "T")</f>
        <v>53.65</v>
      </c>
      <c r="G230" s="7">
        <f>RTD("cqg.rtd", ,"ContractData", A230, "Low",, "T")</f>
        <v>52.410000000000004</v>
      </c>
      <c r="H230" s="4" t="str">
        <f>RTD("cqg.rtd", ,"ContractData",A230, "LongDescription",, "T")</f>
        <v>Hormel Foods Corp</v>
      </c>
      <c r="I230" s="4"/>
      <c r="J230" s="4"/>
      <c r="M230" s="8"/>
      <c r="N230" s="9"/>
    </row>
    <row r="231" spans="1:14" x14ac:dyDescent="0.3">
      <c r="A231" s="6" t="s">
        <v>252</v>
      </c>
      <c r="B231" s="7">
        <f>RTD("cqg.rtd", ,"ContractData", A231, "LastTrade",, "T")</f>
        <v>87.65</v>
      </c>
      <c r="C231" s="7">
        <f>RTD("cqg.rtd", ,"ContractData", A231, "NetLastTradeToday",, "T")</f>
        <v>0.36</v>
      </c>
      <c r="D231" s="5">
        <f>IFERROR(RTD("cqg.rtd",,"ContractData",A231,"PerCentNetLastTrade",,"T")/100,"")</f>
        <v>4.1241837552984306E-3</v>
      </c>
      <c r="E231" s="7">
        <f>RTD("cqg.rtd", ,"ContractData", A231, "Open",, "T")</f>
        <v>87.15</v>
      </c>
      <c r="F231" s="7">
        <f>RTD("cqg.rtd", ,"ContractData", A231, "High",, "T")</f>
        <v>87.66</v>
      </c>
      <c r="G231" s="7">
        <f>RTD("cqg.rtd", ,"ContractData", A231, "Low",, "T")</f>
        <v>86.210000000000008</v>
      </c>
      <c r="H231" s="4" t="str">
        <f>RTD("cqg.rtd", ,"ContractData",A231, "LongDescription",, "T")</f>
        <v>Henry Schein Inc</v>
      </c>
      <c r="I231" s="4"/>
      <c r="J231" s="4"/>
      <c r="M231" s="8"/>
      <c r="N231" s="9"/>
    </row>
    <row r="232" spans="1:14" x14ac:dyDescent="0.3">
      <c r="A232" s="6" t="s">
        <v>253</v>
      </c>
      <c r="B232" s="7">
        <f>RTD("cqg.rtd", ,"ContractData", A232, "LastTrade",, "T")</f>
        <v>20.95</v>
      </c>
      <c r="C232" s="7">
        <f>RTD("cqg.rtd", ,"ContractData", A232, "NetLastTradeToday",, "T")</f>
        <v>0.39</v>
      </c>
      <c r="D232" s="5">
        <f>IFERROR(RTD("cqg.rtd",,"ContractData",A232,"PerCentNetLastTrade",,"T")/100,"")</f>
        <v>1.8968871595330738E-2</v>
      </c>
      <c r="E232" s="7">
        <f>RTD("cqg.rtd", ,"ContractData", A232, "Open",, "T")</f>
        <v>20.27</v>
      </c>
      <c r="F232" s="7">
        <f>RTD("cqg.rtd", ,"ContractData", A232, "High",, "T")</f>
        <v>20.96</v>
      </c>
      <c r="G232" s="7">
        <f>RTD("cqg.rtd", ,"ContractData", A232, "Low",, "T")</f>
        <v>20.22</v>
      </c>
      <c r="H232" s="4" t="str">
        <f>RTD("cqg.rtd", ,"ContractData",A232, "LongDescription",, "T")</f>
        <v>Host Hotels &amp; Resorts Inc</v>
      </c>
      <c r="I232" s="4"/>
      <c r="J232" s="4"/>
      <c r="M232" s="8"/>
      <c r="N232" s="9"/>
    </row>
    <row r="233" spans="1:14" x14ac:dyDescent="0.3">
      <c r="A233" s="6" t="s">
        <v>254</v>
      </c>
      <c r="B233" s="7">
        <f>RTD("cqg.rtd", ,"ContractData", A233, "LastTrade",, "T")</f>
        <v>224.55</v>
      </c>
      <c r="C233" s="7">
        <f>RTD("cqg.rtd", ,"ContractData", A233, "NetLastTradeToday",, "T")</f>
        <v>0.41000000000000003</v>
      </c>
      <c r="D233" s="5">
        <f>IFERROR(RTD("cqg.rtd",,"ContractData",A233,"PerCentNetLastTrade",,"T")/100,"")</f>
        <v>1.8292138841795305E-3</v>
      </c>
      <c r="E233" s="7">
        <f>RTD("cqg.rtd", ,"ContractData", A233, "Open",, "T")</f>
        <v>224.14000000000001</v>
      </c>
      <c r="F233" s="7">
        <f>RTD("cqg.rtd", ,"ContractData", A233, "High",, "T")</f>
        <v>224.63</v>
      </c>
      <c r="G233" s="7">
        <f>RTD("cqg.rtd", ,"ContractData", A233, "Low",, "T")</f>
        <v>221.07</v>
      </c>
      <c r="H233" s="4" t="str">
        <f>RTD("cqg.rtd", ,"ContractData",A233, "LongDescription",, "T")</f>
        <v>Hershey Foods Corp</v>
      </c>
      <c r="I233" s="4"/>
      <c r="J233" s="4"/>
      <c r="M233" s="8"/>
      <c r="N233" s="9"/>
    </row>
    <row r="234" spans="1:14" x14ac:dyDescent="0.3">
      <c r="A234" s="6" t="s">
        <v>255</v>
      </c>
      <c r="B234" s="7">
        <f>RTD("cqg.rtd", ,"ContractData", A234, "LastTrade",, "T")</f>
        <v>440.5</v>
      </c>
      <c r="C234" s="7">
        <f>RTD("cqg.rtd", ,"ContractData", A234, "NetLastTradeToday",, "T")</f>
        <v>-3.98</v>
      </c>
      <c r="D234" s="5">
        <f>IFERROR(RTD("cqg.rtd",,"ContractData",A234,"PerCentNetLastTrade",,"T")/100,"")</f>
        <v>-8.9542836573074155E-3</v>
      </c>
      <c r="E234" s="7">
        <f>RTD("cqg.rtd", ,"ContractData", A234, "Open",, "T")</f>
        <v>443.95</v>
      </c>
      <c r="F234" s="7">
        <f>RTD("cqg.rtd", ,"ContractData", A234, "High",, "T")</f>
        <v>443.95</v>
      </c>
      <c r="G234" s="7">
        <f>RTD("cqg.rtd", ,"ContractData", A234, "Low",, "T")</f>
        <v>432.93</v>
      </c>
      <c r="H234" s="4" t="str">
        <f>RTD("cqg.rtd", ,"ContractData",A234, "LongDescription",, "T")</f>
        <v>Humana Inc</v>
      </c>
      <c r="I234" s="4"/>
      <c r="J234" s="4"/>
      <c r="M234" s="8"/>
      <c r="N234" s="9"/>
    </row>
    <row r="235" spans="1:14" x14ac:dyDescent="0.3">
      <c r="A235" s="6" t="s">
        <v>256</v>
      </c>
      <c r="B235" s="7">
        <f>RTD("cqg.rtd", ,"ContractData", A235, "LastTrade",, "T")</f>
        <v>34.58</v>
      </c>
      <c r="C235" s="7">
        <f>RTD("cqg.rtd", ,"ContractData", A235, "NetLastTradeToday",, "T")</f>
        <v>-0.38</v>
      </c>
      <c r="D235" s="5">
        <f>IFERROR(RTD("cqg.rtd",,"ContractData",A235,"PerCentNetLastTrade",,"T")/100,"")</f>
        <v>-1.0869565217391304E-2</v>
      </c>
      <c r="E235" s="7">
        <f>RTD("cqg.rtd", ,"ContractData", A235, "Open",, "T")</f>
        <v>34.69</v>
      </c>
      <c r="F235" s="7">
        <f>RTD("cqg.rtd", ,"ContractData", A235, "High",, "T")</f>
        <v>34.69</v>
      </c>
      <c r="G235" s="7">
        <f>RTD("cqg.rtd", ,"ContractData", A235, "Low",, "T")</f>
        <v>33.76</v>
      </c>
      <c r="H235" s="4" t="str">
        <f>RTD("cqg.rtd", ,"ContractData",A235, "LongDescription",, "T")</f>
        <v>Howmet Aerospace Inc.</v>
      </c>
      <c r="I235" s="4"/>
      <c r="J235" s="4"/>
      <c r="M235" s="8"/>
      <c r="N235" s="9"/>
    </row>
    <row r="236" spans="1:14" x14ac:dyDescent="0.3">
      <c r="A236" s="6" t="s">
        <v>257</v>
      </c>
      <c r="B236" s="7">
        <f>RTD("cqg.rtd", ,"ContractData", A236, "LastTrade",, "T")</f>
        <v>138.09</v>
      </c>
      <c r="C236" s="7">
        <f>RTD("cqg.rtd", ,"ContractData", A236, "NetLastTradeToday",, "T")</f>
        <v>-0.16</v>
      </c>
      <c r="D236" s="5">
        <f>IFERROR(RTD("cqg.rtd",,"ContractData",A236,"PerCentNetLastTrade",,"T")/100,"")</f>
        <v>-1.1573236889692586E-3</v>
      </c>
      <c r="E236" s="7">
        <f>RTD("cqg.rtd", ,"ContractData", A236, "Open",, "T")</f>
        <v>137.59</v>
      </c>
      <c r="F236" s="7">
        <f>RTD("cqg.rtd", ,"ContractData", A236, "High",, "T")</f>
        <v>138.14000000000001</v>
      </c>
      <c r="G236" s="7">
        <f>RTD("cqg.rtd", ,"ContractData", A236, "Low",, "T")</f>
        <v>135.19</v>
      </c>
      <c r="H236" s="4" t="str">
        <f>RTD("cqg.rtd", ,"ContractData",A236, "LongDescription",, "T")</f>
        <v>International Business Machines</v>
      </c>
      <c r="I236" s="4"/>
      <c r="J236" s="4"/>
      <c r="M236" s="8"/>
      <c r="N236" s="9"/>
    </row>
    <row r="237" spans="1:14" x14ac:dyDescent="0.3">
      <c r="A237" s="6" t="s">
        <v>258</v>
      </c>
      <c r="B237" s="7">
        <f>RTD("cqg.rtd", ,"ContractData", A237, "LastTrade",, "T")</f>
        <v>115.78</v>
      </c>
      <c r="C237" s="7">
        <f>RTD("cqg.rtd", ,"ContractData", A237, "NetLastTradeToday",, "T")</f>
        <v>-1.47</v>
      </c>
      <c r="D237" s="5">
        <f>IFERROR(RTD("cqg.rtd",,"ContractData",A237,"PerCentNetLastTrade",,"T")/100,"")</f>
        <v>-1.2537313432835822E-2</v>
      </c>
      <c r="E237" s="7">
        <f>RTD("cqg.rtd", ,"ContractData", A237, "Open",, "T")</f>
        <v>116.57000000000001</v>
      </c>
      <c r="F237" s="7">
        <f>RTD("cqg.rtd", ,"ContractData", A237, "High",, "T")</f>
        <v>116.84</v>
      </c>
      <c r="G237" s="7">
        <f>RTD("cqg.rtd", ,"ContractData", A237, "Low",, "T")</f>
        <v>114.5</v>
      </c>
      <c r="H237" s="4" t="str">
        <f>RTD("cqg.rtd", ,"ContractData",A237, "LongDescription",, "T")</f>
        <v>Intercontinental, Inc.</v>
      </c>
      <c r="I237" s="4"/>
      <c r="J237" s="4"/>
      <c r="M237" s="8"/>
      <c r="N237" s="9"/>
    </row>
    <row r="238" spans="1:14" x14ac:dyDescent="0.3">
      <c r="A238" s="6" t="s">
        <v>259</v>
      </c>
      <c r="B238" s="7">
        <f>RTD("cqg.rtd", ,"ContractData", A238, "LastTrade",, "T")</f>
        <v>470.22</v>
      </c>
      <c r="C238" s="7">
        <f>RTD("cqg.rtd", ,"ContractData", A238, "NetLastTradeToday",, "T")</f>
        <v>-3.42</v>
      </c>
      <c r="D238" s="5">
        <f>IFERROR(RTD("cqg.rtd",,"ContractData",A238,"PerCentNetLastTrade",,"T")/100,"")</f>
        <v>-7.2206739295667599E-3</v>
      </c>
      <c r="E238" s="7">
        <f>RTD("cqg.rtd", ,"ContractData", A238, "Open",, "T")</f>
        <v>471.6</v>
      </c>
      <c r="F238" s="7">
        <f>RTD("cqg.rtd", ,"ContractData", A238, "High",, "T")</f>
        <v>475.40000000000003</v>
      </c>
      <c r="G238" s="7">
        <f>RTD("cqg.rtd", ,"ContractData", A238, "Low",, "T")</f>
        <v>464.68</v>
      </c>
      <c r="H238" s="4" t="str">
        <f>RTD("cqg.rtd", ,"ContractData",A238, "LongDescription",, "T")</f>
        <v>IDEXX Laboratories Inc</v>
      </c>
      <c r="I238" s="4"/>
      <c r="J238" s="4"/>
      <c r="M238" s="8"/>
      <c r="N238" s="9"/>
    </row>
    <row r="239" spans="1:14" x14ac:dyDescent="0.3">
      <c r="A239" s="6" t="s">
        <v>260</v>
      </c>
      <c r="B239" s="7">
        <f>RTD("cqg.rtd", ,"ContractData", A239, "LastTrade",, "T")</f>
        <v>189.09</v>
      </c>
      <c r="C239" s="7">
        <f>RTD("cqg.rtd", ,"ContractData", A239, "NetLastTradeToday",, "T")</f>
        <v>-2.33</v>
      </c>
      <c r="D239" s="5">
        <f>IFERROR(RTD("cqg.rtd",,"ContractData",A239,"PerCentNetLastTrade",,"T")/100,"")</f>
        <v>-1.2172186814334971E-2</v>
      </c>
      <c r="E239" s="7">
        <f>RTD("cqg.rtd", ,"ContractData", A239, "Open",, "T")</f>
        <v>191.37</v>
      </c>
      <c r="F239" s="7">
        <f>RTD("cqg.rtd", ,"ContractData", A239, "High",, "T")</f>
        <v>191.54</v>
      </c>
      <c r="G239" s="7">
        <f>RTD("cqg.rtd", ,"ContractData", A239, "Low",, "T")</f>
        <v>186.97</v>
      </c>
      <c r="H239" s="4" t="str">
        <f>RTD("cqg.rtd", ,"ContractData",A239, "LongDescription",, "T")</f>
        <v>Idex Corp</v>
      </c>
      <c r="I239" s="4"/>
      <c r="J239" s="4"/>
      <c r="M239" s="8"/>
      <c r="N239" s="9"/>
    </row>
    <row r="240" spans="1:14" x14ac:dyDescent="0.3">
      <c r="A240" s="6" t="s">
        <v>261</v>
      </c>
      <c r="B240" s="7">
        <f>RTD("cqg.rtd", ,"ContractData", A240, "LastTrade",, "T")</f>
        <v>122.5</v>
      </c>
      <c r="C240" s="7">
        <f>RTD("cqg.rtd", ,"ContractData", A240, "NetLastTradeToday",, "T")</f>
        <v>-2.11</v>
      </c>
      <c r="D240" s="5">
        <f>IFERROR(RTD("cqg.rtd",,"ContractData",A240,"PerCentNetLastTrade",,"T")/100,"")</f>
        <v>-1.6932830430944547E-2</v>
      </c>
      <c r="E240" s="7">
        <f>RTD("cqg.rtd", ,"ContractData", A240, "Open",, "T")</f>
        <v>124.27</v>
      </c>
      <c r="F240" s="7">
        <f>RTD("cqg.rtd", ,"ContractData", A240, "High",, "T")</f>
        <v>124.27</v>
      </c>
      <c r="G240" s="7">
        <f>RTD("cqg.rtd", ,"ContractData", A240, "Low",, "T")</f>
        <v>120.67</v>
      </c>
      <c r="H240" s="4" t="str">
        <f>RTD("cqg.rtd", ,"ContractData",A240, "LongDescription",, "T")</f>
        <v>Intl Flvrs &amp; Fragrances</v>
      </c>
      <c r="I240" s="4"/>
      <c r="J240" s="4"/>
      <c r="M240" s="8"/>
      <c r="N240" s="9"/>
    </row>
    <row r="241" spans="1:14" x14ac:dyDescent="0.3">
      <c r="A241" s="6" t="s">
        <v>262</v>
      </c>
      <c r="B241" s="7">
        <f>RTD("cqg.rtd", ,"ContractData", A241, "LastTrade",, "T")</f>
        <v>317.34000000000003</v>
      </c>
      <c r="C241" s="7">
        <f>RTD("cqg.rtd", ,"ContractData", A241, "NetLastTradeToday",, "T")</f>
        <v>-5.33</v>
      </c>
      <c r="D241" s="5">
        <f>IFERROR(RTD("cqg.rtd",,"ContractData",A241,"PerCentNetLastTrade",,"T")/100,"")</f>
        <v>-1.6518424396442185E-2</v>
      </c>
      <c r="E241" s="7">
        <f>RTD("cqg.rtd", ,"ContractData", A241, "Open",, "T")</f>
        <v>320</v>
      </c>
      <c r="F241" s="7">
        <f>RTD("cqg.rtd", ,"ContractData", A241, "High",, "T")</f>
        <v>321.19</v>
      </c>
      <c r="G241" s="7">
        <f>RTD("cqg.rtd", ,"ContractData", A241, "Low",, "T")</f>
        <v>312.77</v>
      </c>
      <c r="H241" s="4" t="str">
        <f>RTD("cqg.rtd", ,"ContractData",A241, "LongDescription",, "T")</f>
        <v>Illumina Inc</v>
      </c>
      <c r="I241" s="4"/>
      <c r="J241" s="4"/>
      <c r="M241" s="8"/>
      <c r="N241" s="9"/>
    </row>
    <row r="242" spans="1:14" x14ac:dyDescent="0.3">
      <c r="A242" s="6" t="s">
        <v>263</v>
      </c>
      <c r="B242" s="7">
        <f>RTD("cqg.rtd", ,"ContractData", A242, "LastTrade",, "T")</f>
        <v>76.62</v>
      </c>
      <c r="C242" s="7">
        <f>RTD("cqg.rtd", ,"ContractData", A242, "NetLastTradeToday",, "T")</f>
        <v>0.04</v>
      </c>
      <c r="D242" s="5">
        <f>IFERROR(RTD("cqg.rtd",,"ContractData",A242,"PerCentNetLastTrade",,"T")/100,"")</f>
        <v>5.223295899712719E-4</v>
      </c>
      <c r="E242" s="7">
        <f>RTD("cqg.rtd", ,"ContractData", A242, "Open",, "T")</f>
        <v>76.41</v>
      </c>
      <c r="F242" s="7">
        <f>RTD("cqg.rtd", ,"ContractData", A242, "High",, "T")</f>
        <v>76.81</v>
      </c>
      <c r="G242" s="7">
        <f>RTD("cqg.rtd", ,"ContractData", A242, "Low",, "T")</f>
        <v>75.17</v>
      </c>
      <c r="H242" s="4" t="str">
        <f>RTD("cqg.rtd", ,"ContractData",A242, "LongDescription",, "T")</f>
        <v>Incyte Corporation</v>
      </c>
      <c r="I242" s="4"/>
      <c r="J242" s="4"/>
      <c r="M242" s="8"/>
      <c r="N242" s="9"/>
    </row>
    <row r="243" spans="1:14" x14ac:dyDescent="0.3">
      <c r="A243" s="6" t="s">
        <v>264</v>
      </c>
      <c r="B243" s="7">
        <f>RTD("cqg.rtd", ,"ContractData", A243, "LastTrade",, "T")</f>
        <v>46.69</v>
      </c>
      <c r="C243" s="7">
        <f>RTD("cqg.rtd", ,"ContractData", A243, "NetLastTradeToday",, "T")</f>
        <v>0.15</v>
      </c>
      <c r="D243" s="5">
        <f>IFERROR(RTD("cqg.rtd",,"ContractData",A243,"PerCentNetLastTrade",,"T")/100,"")</f>
        <v>3.2230339492909325E-3</v>
      </c>
      <c r="E243" s="7">
        <f>RTD("cqg.rtd", ,"ContractData", A243, "Open",, "T")</f>
        <v>46.21</v>
      </c>
      <c r="F243" s="7">
        <f>RTD("cqg.rtd", ,"ContractData", A243, "High",, "T")</f>
        <v>47</v>
      </c>
      <c r="G243" s="7">
        <f>RTD("cqg.rtd", ,"ContractData", A243, "Low",, "T")</f>
        <v>46.18</v>
      </c>
      <c r="H243" s="4" t="str">
        <f>RTD("cqg.rtd", ,"ContractData",A243, "LongDescription",, "T")</f>
        <v>Intel Corporation</v>
      </c>
      <c r="I243" s="4"/>
      <c r="J243" s="4"/>
      <c r="M243" s="8"/>
      <c r="N243" s="9"/>
    </row>
    <row r="244" spans="1:14" x14ac:dyDescent="0.3">
      <c r="A244" s="6" t="s">
        <v>265</v>
      </c>
      <c r="B244" s="7">
        <f>RTD("cqg.rtd", ,"ContractData", A244, "LastTrade",, "T")</f>
        <v>442.67</v>
      </c>
      <c r="C244" s="7">
        <f>RTD("cqg.rtd", ,"ContractData", A244, "NetLastTradeToday",, "T")</f>
        <v>-0.62</v>
      </c>
      <c r="D244" s="5">
        <f>IFERROR(RTD("cqg.rtd",,"ContractData",A244,"PerCentNetLastTrade",,"T")/100,"")</f>
        <v>-1.3986329490852489E-3</v>
      </c>
      <c r="E244" s="7">
        <f>RTD("cqg.rtd", ,"ContractData", A244, "Open",, "T")</f>
        <v>441.59000000000003</v>
      </c>
      <c r="F244" s="7">
        <f>RTD("cqg.rtd", ,"ContractData", A244, "High",, "T")</f>
        <v>444.13</v>
      </c>
      <c r="G244" s="7">
        <f>RTD("cqg.rtd", ,"ContractData", A244, "Low",, "T")</f>
        <v>433.6</v>
      </c>
      <c r="H244" s="4" t="str">
        <f>RTD("cqg.rtd", ,"ContractData",A244, "LongDescription",, "T")</f>
        <v>Intuit Corp</v>
      </c>
      <c r="I244" s="4"/>
      <c r="J244" s="4"/>
      <c r="M244" s="8"/>
      <c r="N244" s="9"/>
    </row>
    <row r="245" spans="1:14" x14ac:dyDescent="0.3">
      <c r="A245" s="6" t="s">
        <v>266</v>
      </c>
      <c r="B245" s="7">
        <f>RTD("cqg.rtd", ,"ContractData", A245, "LastTrade",, "T")</f>
        <v>47.15</v>
      </c>
      <c r="C245" s="7">
        <f>RTD("cqg.rtd", ,"ContractData", A245, "NetLastTradeToday",, "T")</f>
        <v>-0.57000000000000006</v>
      </c>
      <c r="D245" s="5">
        <f>IFERROR(RTD("cqg.rtd",,"ContractData",A245,"PerCentNetLastTrade",,"T")/100,"")</f>
        <v>-1.1944677284157585E-2</v>
      </c>
      <c r="E245" s="7">
        <f>RTD("cqg.rtd", ,"ContractData", A245, "Open",, "T")</f>
        <v>47.24</v>
      </c>
      <c r="F245" s="7">
        <f>RTD("cqg.rtd", ,"ContractData", A245, "High",, "T")</f>
        <v>47.56</v>
      </c>
      <c r="G245" s="7">
        <f>RTD("cqg.rtd", ,"ContractData", A245, "Low",, "T")</f>
        <v>46.29</v>
      </c>
      <c r="H245" s="4" t="str">
        <f>RTD("cqg.rtd", ,"ContractData",A245, "LongDescription",, "T")</f>
        <v>International Paper Co</v>
      </c>
      <c r="I245" s="4"/>
      <c r="J245" s="4"/>
      <c r="M245" s="8"/>
      <c r="N245" s="9"/>
    </row>
    <row r="246" spans="1:14" x14ac:dyDescent="0.3">
      <c r="A246" s="6" t="s">
        <v>267</v>
      </c>
      <c r="B246" s="7">
        <f>RTD("cqg.rtd", ,"ContractData", A246, "LastTrade",, "T")</f>
        <v>34.869999999999997</v>
      </c>
      <c r="C246" s="7">
        <f>RTD("cqg.rtd", ,"ContractData", A246, "NetLastTradeToday",, "T")</f>
        <v>-0.18</v>
      </c>
      <c r="D246" s="5">
        <f>IFERROR(RTD("cqg.rtd",,"ContractData",A246,"PerCentNetLastTrade",,"T")/100,"")</f>
        <v>-5.1355206847360909E-3</v>
      </c>
      <c r="E246" s="7">
        <f>RTD("cqg.rtd", ,"ContractData", A246, "Open",, "T")</f>
        <v>35</v>
      </c>
      <c r="F246" s="7">
        <f>RTD("cqg.rtd", ,"ContractData", A246, "High",, "T")</f>
        <v>35.08</v>
      </c>
      <c r="G246" s="7">
        <f>RTD("cqg.rtd", ,"ContractData", A246, "Low",, "T")</f>
        <v>34.35</v>
      </c>
      <c r="H246" s="4" t="str">
        <f>RTD("cqg.rtd", ,"ContractData",A246, "LongDescription",, "T")</f>
        <v>Interpublic Grp of Cos</v>
      </c>
      <c r="I246" s="4"/>
      <c r="J246" s="4"/>
      <c r="M246" s="8"/>
      <c r="N246" s="9"/>
    </row>
    <row r="247" spans="1:14" x14ac:dyDescent="0.3">
      <c r="A247" s="6" t="s">
        <v>268</v>
      </c>
      <c r="B247" s="7">
        <f>RTD("cqg.rtd", ,"ContractData", A247, "LastTrade",, "T")</f>
        <v>96</v>
      </c>
      <c r="C247" s="7">
        <f>RTD("cqg.rtd", ,"ContractData", A247, "NetLastTradeToday",, "T")</f>
        <v>0.43</v>
      </c>
      <c r="D247" s="5">
        <f>IFERROR(RTD("cqg.rtd",,"ContractData",A247,"PerCentNetLastTrade",,"T")/100,"")</f>
        <v>4.4993198702521714E-3</v>
      </c>
      <c r="E247" s="7">
        <f>RTD("cqg.rtd", ,"ContractData", A247, "Open",, "T")</f>
        <v>95.39</v>
      </c>
      <c r="F247" s="7">
        <f>RTD("cqg.rtd", ,"ContractData", A247, "High",, "T")</f>
        <v>96.240000000000009</v>
      </c>
      <c r="G247" s="7">
        <f>RTD("cqg.rtd", ,"ContractData", A247, "Low",, "T")</f>
        <v>94.11</v>
      </c>
      <c r="H247" s="4" t="str">
        <f>RTD("cqg.rtd", ,"ContractData",A247, "LongDescription",, "T")</f>
        <v>IPG Photonics Corporation</v>
      </c>
      <c r="I247" s="4"/>
      <c r="J247" s="4"/>
      <c r="M247" s="8"/>
      <c r="N247" s="9"/>
    </row>
    <row r="248" spans="1:14" x14ac:dyDescent="0.3">
      <c r="A248" s="6" t="s">
        <v>269</v>
      </c>
      <c r="B248" s="7">
        <f>RTD("cqg.rtd", ,"ContractData", A248, "LastTrade",, "T")</f>
        <v>219.4</v>
      </c>
      <c r="C248" s="7">
        <f>RTD("cqg.rtd", ,"ContractData", A248, "NetLastTradeToday",, "T")</f>
        <v>-8.76</v>
      </c>
      <c r="D248" s="5">
        <f>IFERROR(RTD("cqg.rtd",,"ContractData",A248,"PerCentNetLastTrade",,"T")/100,"")</f>
        <v>-3.8394109396914448E-2</v>
      </c>
      <c r="E248" s="7">
        <f>RTD("cqg.rtd", ,"ContractData", A248, "Open",, "T")</f>
        <v>223.45000000000002</v>
      </c>
      <c r="F248" s="7">
        <f>RTD("cqg.rtd", ,"ContractData", A248, "High",, "T")</f>
        <v>223.45000000000002</v>
      </c>
      <c r="G248" s="7">
        <f>RTD("cqg.rtd", ,"ContractData", A248, "Low",, "T")</f>
        <v>216.14000000000001</v>
      </c>
      <c r="H248" s="4" t="str">
        <f>RTD("cqg.rtd", ,"ContractData",A248, "LongDescription",, "T")</f>
        <v>IQVIA Holdings, Inc.</v>
      </c>
      <c r="I248" s="4"/>
      <c r="J248" s="4"/>
      <c r="M248" s="8"/>
      <c r="N248" s="9"/>
    </row>
    <row r="249" spans="1:14" x14ac:dyDescent="0.3">
      <c r="A249" s="6" t="s">
        <v>270</v>
      </c>
      <c r="B249" s="7">
        <f>RTD("cqg.rtd", ,"ContractData", A249, "LastTrade",, "T")</f>
        <v>45.1</v>
      </c>
      <c r="C249" s="7">
        <f>RTD("cqg.rtd", ,"ContractData", A249, "NetLastTradeToday",, "T")</f>
        <v>-0.84</v>
      </c>
      <c r="D249" s="5">
        <f>IFERROR(RTD("cqg.rtd",,"ContractData",A249,"PerCentNetLastTrade",,"T")/100,"")</f>
        <v>-1.8284719198955159E-2</v>
      </c>
      <c r="E249" s="7">
        <f>RTD("cqg.rtd", ,"ContractData", A249, "Open",, "T")</f>
        <v>45.5</v>
      </c>
      <c r="F249" s="7">
        <f>RTD("cqg.rtd", ,"ContractData", A249, "High",, "T")</f>
        <v>45.59</v>
      </c>
      <c r="G249" s="7">
        <f>RTD("cqg.rtd", ,"ContractData", A249, "Low",, "T")</f>
        <v>44.46</v>
      </c>
      <c r="H249" s="4" t="str">
        <f>RTD("cqg.rtd", ,"ContractData",A249, "LongDescription",, "T")</f>
        <v>Ingersoll Rand Inc.</v>
      </c>
      <c r="I249" s="4"/>
      <c r="J249" s="4"/>
      <c r="M249" s="8"/>
      <c r="N249" s="9"/>
    </row>
    <row r="250" spans="1:14" x14ac:dyDescent="0.3">
      <c r="A250" s="6" t="s">
        <v>271</v>
      </c>
      <c r="B250" s="7">
        <f>RTD("cqg.rtd", ,"ContractData", A250, "LastTrade",, "T")</f>
        <v>55.57</v>
      </c>
      <c r="C250" s="7">
        <f>RTD("cqg.rtd", ,"ContractData", A250, "NetLastTradeToday",, "T")</f>
        <v>-1.1100000000000001</v>
      </c>
      <c r="D250" s="5">
        <f>IFERROR(RTD("cqg.rtd",,"ContractData",A250,"PerCentNetLastTrade",,"T")/100,"")</f>
        <v>-1.958362738179252E-2</v>
      </c>
      <c r="E250" s="7">
        <f>RTD("cqg.rtd", ,"ContractData", A250, "Open",, "T")</f>
        <v>56.25</v>
      </c>
      <c r="F250" s="7">
        <f>RTD("cqg.rtd", ,"ContractData", A250, "High",, "T")</f>
        <v>56.4</v>
      </c>
      <c r="G250" s="7">
        <f>RTD("cqg.rtd", ,"ContractData", A250, "Low",, "T")</f>
        <v>54.78</v>
      </c>
      <c r="H250" s="4" t="str">
        <f>RTD("cqg.rtd", ,"ContractData",A250, "LongDescription",, "T")</f>
        <v>Iron Mountain Inc</v>
      </c>
      <c r="I250" s="4"/>
      <c r="J250" s="4"/>
      <c r="M250" s="8"/>
      <c r="N250" s="9"/>
    </row>
    <row r="251" spans="1:14" x14ac:dyDescent="0.3">
      <c r="A251" s="6" t="s">
        <v>272</v>
      </c>
      <c r="B251" s="7">
        <f>RTD("cqg.rtd", ,"ContractData", A251, "LastTrade",, "T")</f>
        <v>257.06</v>
      </c>
      <c r="C251" s="7">
        <f>RTD("cqg.rtd", ,"ContractData", A251, "NetLastTradeToday",, "T")</f>
        <v>4.72</v>
      </c>
      <c r="D251" s="5">
        <f>IFERROR(RTD("cqg.rtd",,"ContractData",A251,"PerCentNetLastTrade",,"T")/100,"")</f>
        <v>1.8704921930728383E-2</v>
      </c>
      <c r="E251" s="7">
        <f>RTD("cqg.rtd", ,"ContractData", A251, "Open",, "T")</f>
        <v>250.29</v>
      </c>
      <c r="F251" s="7">
        <f>RTD("cqg.rtd", ,"ContractData", A251, "High",, "T")</f>
        <v>259.72000000000003</v>
      </c>
      <c r="G251" s="7">
        <f>RTD("cqg.rtd", ,"ContractData", A251, "Low",, "T")</f>
        <v>250.29</v>
      </c>
      <c r="H251" s="4" t="str">
        <f>RTD("cqg.rtd", ,"ContractData",A251, "LongDescription",, "T")</f>
        <v>Intuitive Surgical Inc</v>
      </c>
      <c r="I251" s="4"/>
      <c r="J251" s="4"/>
      <c r="M251" s="8"/>
      <c r="N251" s="9"/>
    </row>
    <row r="252" spans="1:14" x14ac:dyDescent="0.3">
      <c r="A252" s="6" t="s">
        <v>273</v>
      </c>
      <c r="B252" s="7">
        <f>RTD("cqg.rtd", ,"ContractData", A252, "LastTrade",, "T")</f>
        <v>294.94</v>
      </c>
      <c r="C252" s="7">
        <f>RTD("cqg.rtd", ,"ContractData", A252, "NetLastTradeToday",, "T")</f>
        <v>1.61</v>
      </c>
      <c r="D252" s="5">
        <f>IFERROR(RTD("cqg.rtd",,"ContractData",A252,"PerCentNetLastTrade",,"T")/100,"")</f>
        <v>5.4886987352129003E-3</v>
      </c>
      <c r="E252" s="7">
        <f>RTD("cqg.rtd", ,"ContractData", A252, "Open",, "T")</f>
        <v>291.64</v>
      </c>
      <c r="F252" s="7">
        <f>RTD("cqg.rtd", ,"ContractData", A252, "High",, "T")</f>
        <v>294.95</v>
      </c>
      <c r="G252" s="7">
        <f>RTD("cqg.rtd", ,"ContractData", A252, "Low",, "T")</f>
        <v>286.3</v>
      </c>
      <c r="H252" s="4" t="str">
        <f>RTD("cqg.rtd", ,"ContractData",A252, "LongDescription",, "T")</f>
        <v>Gartner Group</v>
      </c>
      <c r="I252" s="4"/>
      <c r="J252" s="4"/>
      <c r="M252" s="8"/>
      <c r="N252" s="9"/>
    </row>
    <row r="253" spans="1:14" x14ac:dyDescent="0.3">
      <c r="A253" s="6" t="s">
        <v>274</v>
      </c>
      <c r="B253" s="7">
        <f>RTD("cqg.rtd", ,"ContractData", A253, "LastTrade",, "T")</f>
        <v>202.11</v>
      </c>
      <c r="C253" s="7">
        <f>RTD("cqg.rtd", ,"ContractData", A253, "NetLastTradeToday",, "T")</f>
        <v>-1.24</v>
      </c>
      <c r="D253" s="5">
        <f>IFERROR(RTD("cqg.rtd",,"ContractData",A253,"PerCentNetLastTrade",,"T")/100,"")</f>
        <v>-6.0978608310794206E-3</v>
      </c>
      <c r="E253" s="7">
        <f>RTD("cqg.rtd", ,"ContractData", A253, "Open",, "T")</f>
        <v>203.18</v>
      </c>
      <c r="F253" s="7">
        <f>RTD("cqg.rtd", ,"ContractData", A253, "High",, "T")</f>
        <v>203.18</v>
      </c>
      <c r="G253" s="7">
        <f>RTD("cqg.rtd", ,"ContractData", A253, "Low",, "T")</f>
        <v>199.33</v>
      </c>
      <c r="H253" s="4" t="str">
        <f>RTD("cqg.rtd", ,"ContractData",A253, "LongDescription",, "T")</f>
        <v>Illinois Tools Works Inc</v>
      </c>
      <c r="I253" s="4"/>
      <c r="J253" s="4"/>
      <c r="M253" s="8"/>
      <c r="N253" s="9"/>
    </row>
    <row r="254" spans="1:14" x14ac:dyDescent="0.3">
      <c r="A254" s="6" t="s">
        <v>275</v>
      </c>
      <c r="B254" s="7">
        <f>RTD("cqg.rtd", ,"ContractData", A254, "LastTrade",, "T")</f>
        <v>20.5</v>
      </c>
      <c r="C254" s="7">
        <f>RTD("cqg.rtd", ,"ContractData", A254, "NetLastTradeToday",, "T")</f>
        <v>-0.13</v>
      </c>
      <c r="D254" s="5">
        <f>IFERROR(RTD("cqg.rtd",,"ContractData",A254,"PerCentNetLastTrade",,"T")/100,"")</f>
        <v>-6.3015026660203591E-3</v>
      </c>
      <c r="E254" s="7">
        <f>RTD("cqg.rtd", ,"ContractData", A254, "Open",, "T")</f>
        <v>20.41</v>
      </c>
      <c r="F254" s="7">
        <f>RTD("cqg.rtd", ,"ContractData", A254, "High",, "T")</f>
        <v>20.51</v>
      </c>
      <c r="G254" s="7">
        <f>RTD("cqg.rtd", ,"ContractData", A254, "Low",, "T")</f>
        <v>19.95</v>
      </c>
      <c r="H254" s="4" t="str">
        <f>RTD("cqg.rtd", ,"ContractData",A254, "LongDescription",, "T")</f>
        <v>Invesco Ltd.</v>
      </c>
      <c r="I254" s="4"/>
      <c r="J254" s="4"/>
      <c r="M254" s="8"/>
      <c r="N254" s="9"/>
    </row>
    <row r="255" spans="1:14" x14ac:dyDescent="0.3">
      <c r="A255" s="6" t="s">
        <v>276</v>
      </c>
      <c r="B255" s="7">
        <f>RTD("cqg.rtd", ,"ContractData", A255, "LastTrade",, "T")</f>
        <v>139.63</v>
      </c>
      <c r="C255" s="7">
        <f>RTD("cqg.rtd", ,"ContractData", A255, "NetLastTradeToday",, "T")</f>
        <v>-2.57</v>
      </c>
      <c r="D255" s="5">
        <f>IFERROR(RTD("cqg.rtd",,"ContractData",A255,"PerCentNetLastTrade",,"T")/100,"")</f>
        <v>-1.8073136427566808E-2</v>
      </c>
      <c r="E255" s="7">
        <f>RTD("cqg.rtd", ,"ContractData", A255, "Open",, "T")</f>
        <v>141.87</v>
      </c>
      <c r="F255" s="7">
        <f>RTD("cqg.rtd", ,"ContractData", A255, "High",, "T")</f>
        <v>141.87</v>
      </c>
      <c r="G255" s="7">
        <f>RTD("cqg.rtd", ,"ContractData", A255, "Low",, "T")</f>
        <v>137.57</v>
      </c>
      <c r="H255" s="4" t="str">
        <f>RTD("cqg.rtd", ,"ContractData",A255, "LongDescription",, "T")</f>
        <v>Jacobs Engineering Group, Inc.</v>
      </c>
      <c r="I255" s="4"/>
      <c r="J255" s="4"/>
      <c r="M255" s="8"/>
      <c r="N255" s="9"/>
    </row>
    <row r="256" spans="1:14" x14ac:dyDescent="0.3">
      <c r="A256" s="6" t="s">
        <v>277</v>
      </c>
      <c r="B256" s="7">
        <f>RTD("cqg.rtd", ,"ContractData", A256, "LastTrade",, "T")</f>
        <v>173.65</v>
      </c>
      <c r="C256" s="7">
        <f>RTD("cqg.rtd", ,"ContractData", A256, "NetLastTradeToday",, "T")</f>
        <v>4.3</v>
      </c>
      <c r="D256" s="5">
        <f>IFERROR(RTD("cqg.rtd",,"ContractData",A256,"PerCentNetLastTrade",,"T")/100,"")</f>
        <v>2.5391201653380571E-2</v>
      </c>
      <c r="E256" s="7">
        <f>RTD("cqg.rtd", ,"ContractData", A256, "Open",, "T")</f>
        <v>169.08</v>
      </c>
      <c r="F256" s="7">
        <f>RTD("cqg.rtd", ,"ContractData", A256, "High",, "T")</f>
        <v>174.41</v>
      </c>
      <c r="G256" s="7">
        <f>RTD("cqg.rtd", ,"ContractData", A256, "Low",, "T")</f>
        <v>167.77</v>
      </c>
      <c r="H256" s="4" t="str">
        <f>RTD("cqg.rtd", ,"ContractData",A256, "LongDescription",, "T")</f>
        <v>Hunt (JB) Transport Svcs</v>
      </c>
      <c r="I256" s="4"/>
      <c r="J256" s="4"/>
      <c r="M256" s="8"/>
      <c r="N256" s="9"/>
    </row>
    <row r="257" spans="1:14" x14ac:dyDescent="0.3">
      <c r="A257" s="6" t="s">
        <v>278</v>
      </c>
      <c r="B257" s="7">
        <f>RTD("cqg.rtd", ,"ContractData", A257, "LastTrade",, "T")</f>
        <v>61.800000000000004</v>
      </c>
      <c r="C257" s="7">
        <f>RTD("cqg.rtd", ,"ContractData", A257, "NetLastTradeToday",, "T")</f>
        <v>-1.1300000000000001</v>
      </c>
      <c r="D257" s="5">
        <f>IFERROR(RTD("cqg.rtd",,"ContractData",A257,"PerCentNetLastTrade",,"T")/100,"")</f>
        <v>-1.7956459558239313E-2</v>
      </c>
      <c r="E257" s="7">
        <f>RTD("cqg.rtd", ,"ContractData", A257, "Open",, "T")</f>
        <v>62.4</v>
      </c>
      <c r="F257" s="7">
        <f>RTD("cqg.rtd", ,"ContractData", A257, "High",, "T")</f>
        <v>62.59</v>
      </c>
      <c r="G257" s="7">
        <f>RTD("cqg.rtd", ,"ContractData", A257, "Low",, "T")</f>
        <v>61.22</v>
      </c>
      <c r="H257" s="4" t="str">
        <f>RTD("cqg.rtd", ,"ContractData",A257, "LongDescription",, "T")</f>
        <v>Johnson Controls International plc</v>
      </c>
      <c r="I257" s="4"/>
      <c r="J257" s="4"/>
      <c r="M257" s="8"/>
      <c r="N257" s="9"/>
    </row>
    <row r="258" spans="1:14" x14ac:dyDescent="0.3">
      <c r="A258" s="6" t="s">
        <v>279</v>
      </c>
      <c r="B258" s="7">
        <f>RTD("cqg.rtd", ,"ContractData", A258, "LastTrade",, "T")</f>
        <v>196.83</v>
      </c>
      <c r="C258" s="7">
        <f>RTD("cqg.rtd", ,"ContractData", A258, "NetLastTradeToday",, "T")</f>
        <v>-0.48</v>
      </c>
      <c r="D258" s="5">
        <f>IFERROR(RTD("cqg.rtd",,"ContractData",A258,"PerCentNetLastTrade",,"T")/100,"")</f>
        <v>-2.4327200851452031E-3</v>
      </c>
      <c r="E258" s="7">
        <f>RTD("cqg.rtd", ,"ContractData", A258, "Open",, "T")</f>
        <v>196.87</v>
      </c>
      <c r="F258" s="7">
        <f>RTD("cqg.rtd", ,"ContractData", A258, "High",, "T")</f>
        <v>197.9</v>
      </c>
      <c r="G258" s="7">
        <f>RTD("cqg.rtd", ,"ContractData", A258, "Low",, "T")</f>
        <v>194.38</v>
      </c>
      <c r="H258" s="4" t="str">
        <f>RTD("cqg.rtd", ,"ContractData",A258, "LongDescription",, "T")</f>
        <v>Jack Henry/Associates Inc</v>
      </c>
      <c r="I258" s="4"/>
      <c r="J258" s="4"/>
      <c r="M258" s="8"/>
      <c r="N258" s="9"/>
    </row>
    <row r="259" spans="1:14" x14ac:dyDescent="0.3">
      <c r="A259" s="6" t="s">
        <v>280</v>
      </c>
      <c r="B259" s="7">
        <f>RTD("cqg.rtd", ,"ContractData", A259, "LastTrade",, "T")</f>
        <v>184.8</v>
      </c>
      <c r="C259" s="7">
        <f>RTD("cqg.rtd", ,"ContractData", A259, "NetLastTradeToday",, "T")</f>
        <v>3.2600000000000002</v>
      </c>
      <c r="D259" s="5">
        <f>IFERROR(RTD("cqg.rtd",,"ContractData",A259,"PerCentNetLastTrade",,"T")/100,"")</f>
        <v>1.7957474936653079E-2</v>
      </c>
      <c r="E259" s="7">
        <f>RTD("cqg.rtd", ,"ContractData", A259, "Open",, "T")</f>
        <v>182.34</v>
      </c>
      <c r="F259" s="7">
        <f>RTD("cqg.rtd", ,"ContractData", A259, "High",, "T")</f>
        <v>184.9</v>
      </c>
      <c r="G259" s="7">
        <f>RTD("cqg.rtd", ,"ContractData", A259, "Low",, "T")</f>
        <v>182.1</v>
      </c>
      <c r="H259" s="4" t="str">
        <f>RTD("cqg.rtd", ,"ContractData",A259, "LongDescription",, "T")</f>
        <v>Johnson &amp; Johnson</v>
      </c>
      <c r="I259" s="4"/>
      <c r="J259" s="4"/>
      <c r="M259" s="8"/>
      <c r="N259" s="9"/>
    </row>
    <row r="260" spans="1:14" x14ac:dyDescent="0.3">
      <c r="A260" s="6" t="s">
        <v>281</v>
      </c>
      <c r="B260" s="7">
        <f>RTD("cqg.rtd", ,"ContractData", A260, "LastTrade",, "T")</f>
        <v>33.96</v>
      </c>
      <c r="C260" s="7">
        <f>RTD("cqg.rtd", ,"ContractData", A260, "NetLastTradeToday",, "T")</f>
        <v>-1.19</v>
      </c>
      <c r="D260" s="5">
        <f>IFERROR(RTD("cqg.rtd",,"ContractData",A260,"PerCentNetLastTrade",,"T")/100,"")</f>
        <v>-3.3854907539118066E-2</v>
      </c>
      <c r="E260" s="7">
        <f>RTD("cqg.rtd", ,"ContractData", A260, "Open",, "T")</f>
        <v>35</v>
      </c>
      <c r="F260" s="7">
        <f>RTD("cqg.rtd", ,"ContractData", A260, "High",, "T")</f>
        <v>35.130000000000003</v>
      </c>
      <c r="G260" s="7">
        <f>RTD("cqg.rtd", ,"ContractData", A260, "Low",, "T")</f>
        <v>33.369999999999997</v>
      </c>
      <c r="H260" s="4" t="str">
        <f>RTD("cqg.rtd", ,"ContractData",A260, "LongDescription",, "T")</f>
        <v>Juniper Networks, Inc.</v>
      </c>
      <c r="I260" s="4"/>
      <c r="J260" s="4"/>
      <c r="M260" s="8"/>
      <c r="N260" s="9"/>
    </row>
    <row r="261" spans="1:14" x14ac:dyDescent="0.3">
      <c r="A261" s="6" t="s">
        <v>282</v>
      </c>
      <c r="B261" s="7">
        <f>RTD("cqg.rtd", ,"ContractData", A261, "LastTrade",, "T")</f>
        <v>125.71000000000001</v>
      </c>
      <c r="C261" s="7">
        <f>RTD("cqg.rtd", ,"ContractData", A261, "NetLastTradeToday",, "T")</f>
        <v>-1.1000000000000001</v>
      </c>
      <c r="D261" s="5">
        <f>IFERROR(RTD("cqg.rtd",,"ContractData",A261,"PerCentNetLastTrade",,"T")/100,"")</f>
        <v>-8.6743947638198877E-3</v>
      </c>
      <c r="E261" s="7">
        <f>RTD("cqg.rtd", ,"ContractData", A261, "Open",, "T")</f>
        <v>126.01</v>
      </c>
      <c r="F261" s="7">
        <f>RTD("cqg.rtd", ,"ContractData", A261, "High",, "T")</f>
        <v>126.23</v>
      </c>
      <c r="G261" s="7">
        <f>RTD("cqg.rtd", ,"ContractData", A261, "Low",, "T")</f>
        <v>123.11</v>
      </c>
      <c r="H261" s="4" t="str">
        <f>RTD("cqg.rtd", ,"ContractData",A261, "LongDescription",, "T")</f>
        <v>JPMorgan Chase &amp; Co.</v>
      </c>
      <c r="I261" s="4"/>
      <c r="J261" s="4"/>
      <c r="M261" s="8"/>
      <c r="N261" s="9"/>
    </row>
    <row r="262" spans="1:14" x14ac:dyDescent="0.3">
      <c r="A262" s="6" t="s">
        <v>283</v>
      </c>
      <c r="B262" s="7">
        <f>RTD("cqg.rtd", ,"ContractData", A262, "LastTrade",, "T")</f>
        <v>69.05</v>
      </c>
      <c r="C262" s="7">
        <f>RTD("cqg.rtd", ,"ContractData", A262, "NetLastTradeToday",, "T")</f>
        <v>-0.28000000000000003</v>
      </c>
      <c r="D262" s="5">
        <f>IFERROR(RTD("cqg.rtd",,"ContractData",A262,"PerCentNetLastTrade",,"T")/100,"")</f>
        <v>-4.0386557046011825E-3</v>
      </c>
      <c r="E262" s="7">
        <f>RTD("cqg.rtd", ,"ContractData", A262, "Open",, "T")</f>
        <v>68.89</v>
      </c>
      <c r="F262" s="7">
        <f>RTD("cqg.rtd", ,"ContractData", A262, "High",, "T")</f>
        <v>69.39</v>
      </c>
      <c r="G262" s="7">
        <f>RTD("cqg.rtd", ,"ContractData", A262, "Low",, "T")</f>
        <v>68.08</v>
      </c>
      <c r="H262" s="4" t="str">
        <f>RTD("cqg.rtd", ,"ContractData",A262, "LongDescription",, "T")</f>
        <v>Kellogg Company</v>
      </c>
      <c r="I262" s="4"/>
      <c r="J262" s="4"/>
      <c r="M262" s="8"/>
      <c r="N262" s="9"/>
    </row>
    <row r="263" spans="1:14" x14ac:dyDescent="0.3">
      <c r="A263" s="6" t="s">
        <v>284</v>
      </c>
      <c r="B263" s="7">
        <f>RTD("cqg.rtd", ,"ContractData", A263, "LastTrade",, "T")</f>
        <v>20.53</v>
      </c>
      <c r="C263" s="7">
        <f>RTD("cqg.rtd", ,"ContractData", A263, "NetLastTradeToday",, "T")</f>
        <v>-0.18</v>
      </c>
      <c r="D263" s="5">
        <f>IFERROR(RTD("cqg.rtd",,"ContractData",A263,"PerCentNetLastTrade",,"T")/100,"")</f>
        <v>-8.691453404152583E-3</v>
      </c>
      <c r="E263" s="7">
        <f>RTD("cqg.rtd", ,"ContractData", A263, "Open",, "T")</f>
        <v>20.55</v>
      </c>
      <c r="F263" s="7">
        <f>RTD("cqg.rtd", ,"ContractData", A263, "High",, "T")</f>
        <v>20.56</v>
      </c>
      <c r="G263" s="7">
        <f>RTD("cqg.rtd", ,"ContractData", A263, "Low",, "T")</f>
        <v>20.02</v>
      </c>
      <c r="H263" s="4" t="str">
        <f>RTD("cqg.rtd", ,"ContractData",A263, "LongDescription",, "T")</f>
        <v>KeyCorp</v>
      </c>
      <c r="I263" s="4"/>
      <c r="J263" s="4"/>
      <c r="M263" s="8"/>
      <c r="N263" s="9"/>
    </row>
    <row r="264" spans="1:14" x14ac:dyDescent="0.3">
      <c r="A264" s="6" t="s">
        <v>285</v>
      </c>
      <c r="B264" s="7">
        <f>RTD("cqg.rtd", ,"ContractData", A264, "LastTrade",, "T")</f>
        <v>145.66</v>
      </c>
      <c r="C264" s="7">
        <f>RTD("cqg.rtd", ,"ContractData", A264, "NetLastTradeToday",, "T")</f>
        <v>0.38</v>
      </c>
      <c r="D264" s="5">
        <f>IFERROR(RTD("cqg.rtd",,"ContractData",A264,"PerCentNetLastTrade",,"T")/100,"")</f>
        <v>2.6156387665198237E-3</v>
      </c>
      <c r="E264" s="7">
        <f>RTD("cqg.rtd", ,"ContractData", A264, "Open",, "T")</f>
        <v>144.57</v>
      </c>
      <c r="F264" s="7">
        <f>RTD("cqg.rtd", ,"ContractData", A264, "High",, "T")</f>
        <v>145.71</v>
      </c>
      <c r="G264" s="7">
        <f>RTD("cqg.rtd", ,"ContractData", A264, "Low",, "T")</f>
        <v>143.22999999999999</v>
      </c>
      <c r="H264" s="4" t="str">
        <f>RTD("cqg.rtd", ,"ContractData",A264, "LongDescription",, "T")</f>
        <v>Keysight Technologies Inc.</v>
      </c>
      <c r="I264" s="4"/>
      <c r="J264" s="4"/>
      <c r="M264" s="8"/>
      <c r="N264" s="9"/>
    </row>
    <row r="265" spans="1:14" x14ac:dyDescent="0.3">
      <c r="A265" s="6" t="s">
        <v>286</v>
      </c>
      <c r="B265" s="7">
        <f>RTD("cqg.rtd", ,"ContractData", A265, "LastTrade",, "T")</f>
        <v>42.88</v>
      </c>
      <c r="C265" s="7">
        <f>RTD("cqg.rtd", ,"ContractData", A265, "NetLastTradeToday",, "T")</f>
        <v>-0.3</v>
      </c>
      <c r="D265" s="5">
        <f>IFERROR(RTD("cqg.rtd",,"ContractData",A265,"PerCentNetLastTrade",,"T")/100,"")</f>
        <v>-6.9476609541454385E-3</v>
      </c>
      <c r="E265" s="7">
        <f>RTD("cqg.rtd", ,"ContractData", A265, "Open",, "T")</f>
        <v>43.06</v>
      </c>
      <c r="F265" s="7">
        <f>RTD("cqg.rtd", ,"ContractData", A265, "High",, "T")</f>
        <v>43.12</v>
      </c>
      <c r="G265" s="7">
        <f>RTD("cqg.rtd", ,"ContractData", A265, "Low",, "T")</f>
        <v>42.07</v>
      </c>
      <c r="H265" s="4" t="str">
        <f>RTD("cqg.rtd", ,"ContractData",A265, "LongDescription",, "T")</f>
        <v>The Kraft Heinz Company</v>
      </c>
      <c r="I265" s="4"/>
      <c r="J265" s="4"/>
      <c r="M265" s="8"/>
      <c r="N265" s="9"/>
    </row>
    <row r="266" spans="1:14" x14ac:dyDescent="0.3">
      <c r="A266" s="6" t="s">
        <v>287</v>
      </c>
      <c r="B266" s="7">
        <f>RTD("cqg.rtd", ,"ContractData", A266, "LastTrade",, "T")</f>
        <v>25.48</v>
      </c>
      <c r="C266" s="7">
        <f>RTD("cqg.rtd", ,"ContractData", A266, "NetLastTradeToday",, "T")</f>
        <v>0.04</v>
      </c>
      <c r="D266" s="5">
        <f>IFERROR(RTD("cqg.rtd",,"ContractData",A266,"PerCentNetLastTrade",,"T")/100,"")</f>
        <v>1.5723270440251571E-3</v>
      </c>
      <c r="E266" s="7">
        <f>RTD("cqg.rtd", ,"ContractData", A266, "Open",, "T")</f>
        <v>25.34</v>
      </c>
      <c r="F266" s="7">
        <f>RTD("cqg.rtd", ,"ContractData", A266, "High",, "T")</f>
        <v>25.48</v>
      </c>
      <c r="G266" s="7">
        <f>RTD("cqg.rtd", ,"ContractData", A266, "Low",, "T")</f>
        <v>24.8</v>
      </c>
      <c r="H266" s="4" t="str">
        <f>RTD("cqg.rtd", ,"ContractData",A266, "LongDescription",, "T")</f>
        <v>Kimco Realty Corp</v>
      </c>
      <c r="I266" s="4"/>
      <c r="J266" s="4"/>
      <c r="M266" s="8"/>
      <c r="N266" s="9"/>
    </row>
    <row r="267" spans="1:14" x14ac:dyDescent="0.3">
      <c r="A267" s="6" t="s">
        <v>288</v>
      </c>
      <c r="B267" s="7">
        <f>RTD("cqg.rtd", ,"ContractData", A267, "LastTrade",, "T")</f>
        <v>328.58</v>
      </c>
      <c r="C267" s="7">
        <f>RTD("cqg.rtd", ,"ContractData", A267, "NetLastTradeToday",, "T")</f>
        <v>4.3</v>
      </c>
      <c r="D267" s="5">
        <f>IFERROR(RTD("cqg.rtd",,"ContractData",A267,"PerCentNetLastTrade",,"T")/100,"")</f>
        <v>1.3260145553225609E-2</v>
      </c>
      <c r="E267" s="7">
        <f>RTD("cqg.rtd", ,"ContractData", A267, "Open",, "T")</f>
        <v>322.23</v>
      </c>
      <c r="F267" s="7">
        <f>RTD("cqg.rtd", ,"ContractData", A267, "High",, "T")</f>
        <v>330.47</v>
      </c>
      <c r="G267" s="7">
        <f>RTD("cqg.rtd", ,"ContractData", A267, "Low",, "T")</f>
        <v>319.36</v>
      </c>
      <c r="H267" s="4" t="str">
        <f>RTD("cqg.rtd", ,"ContractData",A267, "LongDescription",, "T")</f>
        <v>KLA Corporation</v>
      </c>
      <c r="I267" s="4"/>
      <c r="J267" s="4"/>
      <c r="M267" s="8"/>
      <c r="N267" s="9"/>
    </row>
    <row r="268" spans="1:14" x14ac:dyDescent="0.3">
      <c r="A268" s="6" t="s">
        <v>289</v>
      </c>
      <c r="B268" s="7">
        <f>RTD("cqg.rtd", ,"ContractData", A268, "LastTrade",, "T")</f>
        <v>142.53</v>
      </c>
      <c r="C268" s="7">
        <f>RTD("cqg.rtd", ,"ContractData", A268, "NetLastTradeToday",, "T")</f>
        <v>4.0200000000000005</v>
      </c>
      <c r="D268" s="5">
        <f>IFERROR(RTD("cqg.rtd",,"ContractData",A268,"PerCentNetLastTrade",,"T")/100,"")</f>
        <v>2.9023175222005634E-2</v>
      </c>
      <c r="E268" s="7">
        <f>RTD("cqg.rtd", ,"ContractData", A268, "Open",, "T")</f>
        <v>138.65</v>
      </c>
      <c r="F268" s="7">
        <f>RTD("cqg.rtd", ,"ContractData", A268, "High",, "T")</f>
        <v>142.68</v>
      </c>
      <c r="G268" s="7">
        <f>RTD("cqg.rtd", ,"ContractData", A268, "Low",, "T")</f>
        <v>138.32</v>
      </c>
      <c r="H268" s="4" t="str">
        <f>RTD("cqg.rtd", ,"ContractData",A268, "LongDescription",, "T")</f>
        <v>Kimberly-Clark Corp</v>
      </c>
      <c r="I268" s="4"/>
      <c r="J268" s="4"/>
      <c r="M268" s="8"/>
      <c r="N268" s="9"/>
    </row>
    <row r="269" spans="1:14" x14ac:dyDescent="0.3">
      <c r="A269" s="6" t="s">
        <v>290</v>
      </c>
      <c r="B269" s="7">
        <f>RTD("cqg.rtd", ,"ContractData", A269, "LastTrade",, "T")</f>
        <v>18.54</v>
      </c>
      <c r="C269" s="7">
        <f>RTD("cqg.rtd", ,"ContractData", A269, "NetLastTradeToday",, "T")</f>
        <v>-0.61</v>
      </c>
      <c r="D269" s="5">
        <f>IFERROR(RTD("cqg.rtd",,"ContractData",A269,"PerCentNetLastTrade",,"T")/100,"")</f>
        <v>-3.1853785900783291E-2</v>
      </c>
      <c r="E269" s="7">
        <f>RTD("cqg.rtd", ,"ContractData", A269, "Open",, "T")</f>
        <v>18.830000000000002</v>
      </c>
      <c r="F269" s="7">
        <f>RTD("cqg.rtd", ,"ContractData", A269, "High",, "T")</f>
        <v>18.850000000000001</v>
      </c>
      <c r="G269" s="7">
        <f>RTD("cqg.rtd", ,"ContractData", A269, "Low",, "T")</f>
        <v>18.04</v>
      </c>
      <c r="H269" s="4" t="str">
        <f>RTD("cqg.rtd", ,"ContractData",A269, "LongDescription",, "T")</f>
        <v>Kinder Morgan, Inc.</v>
      </c>
      <c r="I269" s="4"/>
      <c r="J269" s="4"/>
      <c r="M269" s="8"/>
      <c r="N269" s="9"/>
    </row>
    <row r="270" spans="1:14" x14ac:dyDescent="0.3">
      <c r="A270" s="6" t="s">
        <v>291</v>
      </c>
      <c r="B270" s="7">
        <f>RTD("cqg.rtd", ,"ContractData", A270, "LastTrade",, "T")</f>
        <v>89.72</v>
      </c>
      <c r="C270" s="7">
        <f>RTD("cqg.rtd", ,"ContractData", A270, "NetLastTradeToday",, "T")</f>
        <v>-0.66</v>
      </c>
      <c r="D270" s="5">
        <f>IFERROR(RTD("cqg.rtd",,"ContractData",A270,"PerCentNetLastTrade",,"T")/100,"")</f>
        <v>-7.3025005532197382E-3</v>
      </c>
      <c r="E270" s="7">
        <f>RTD("cqg.rtd", ,"ContractData", A270, "Open",, "T")</f>
        <v>89.61</v>
      </c>
      <c r="F270" s="7">
        <f>RTD("cqg.rtd", ,"ContractData", A270, "High",, "T")</f>
        <v>90</v>
      </c>
      <c r="G270" s="7">
        <f>RTD("cqg.rtd", ,"ContractData", A270, "Low",, "T")</f>
        <v>87.49</v>
      </c>
      <c r="H270" s="4" t="str">
        <f>RTD("cqg.rtd", ,"ContractData",A270, "LongDescription",, "T")</f>
        <v>Carmax Inc</v>
      </c>
      <c r="I270" s="4"/>
      <c r="J270" s="4"/>
      <c r="M270" s="8"/>
      <c r="N270" s="9"/>
    </row>
    <row r="271" spans="1:14" x14ac:dyDescent="0.3">
      <c r="A271" s="6" t="s">
        <v>292</v>
      </c>
      <c r="B271" s="7">
        <f>RTD("cqg.rtd", ,"ContractData", A271, "LastTrade",, "T")</f>
        <v>65.58</v>
      </c>
      <c r="C271" s="7">
        <f>RTD("cqg.rtd", ,"ContractData", A271, "NetLastTradeToday",, "T")</f>
        <v>0.33</v>
      </c>
      <c r="D271" s="5">
        <f>IFERROR(RTD("cqg.rtd",,"ContractData",A271,"PerCentNetLastTrade",,"T")/100,"")</f>
        <v>5.0574712643678167E-3</v>
      </c>
      <c r="E271" s="7">
        <f>RTD("cqg.rtd", ,"ContractData", A271, "Open",, "T")</f>
        <v>67</v>
      </c>
      <c r="F271" s="7">
        <f>RTD("cqg.rtd", ,"ContractData", A271, "High",, "T")</f>
        <v>67.2</v>
      </c>
      <c r="G271" s="7">
        <f>RTD("cqg.rtd", ,"ContractData", A271, "Low",, "T")</f>
        <v>64.78</v>
      </c>
      <c r="H271" s="4" t="str">
        <f>RTD("cqg.rtd", ,"ContractData",A271, "LongDescription",, "T")</f>
        <v>Coca-Cola Company</v>
      </c>
      <c r="I271" s="4"/>
      <c r="J271" s="4"/>
      <c r="M271" s="8"/>
      <c r="N271" s="9"/>
    </row>
    <row r="272" spans="1:14" x14ac:dyDescent="0.3">
      <c r="A272" s="6" t="s">
        <v>293</v>
      </c>
      <c r="B272" s="7">
        <f>RTD("cqg.rtd", ,"ContractData", A272, "LastTrade",, "T")</f>
        <v>56.69</v>
      </c>
      <c r="C272" s="7">
        <f>RTD("cqg.rtd", ,"ContractData", A272, "NetLastTradeToday",, "T")</f>
        <v>-0.31</v>
      </c>
      <c r="D272" s="5">
        <f>IFERROR(RTD("cqg.rtd",,"ContractData",A272,"PerCentNetLastTrade",,"T")/100,"")</f>
        <v>-5.4385964912280708E-3</v>
      </c>
      <c r="E272" s="7">
        <f>RTD("cqg.rtd", ,"ContractData", A272, "Open",, "T")</f>
        <v>56.93</v>
      </c>
      <c r="F272" s="7">
        <f>RTD("cqg.rtd", ,"ContractData", A272, "High",, "T")</f>
        <v>57.24</v>
      </c>
      <c r="G272" s="7">
        <f>RTD("cqg.rtd", ,"ContractData", A272, "Low",, "T")</f>
        <v>55.84</v>
      </c>
      <c r="H272" s="4" t="str">
        <f>RTD("cqg.rtd", ,"ContractData",A272, "LongDescription",, "T")</f>
        <v>Kroger Co (The)</v>
      </c>
      <c r="I272" s="4"/>
      <c r="J272" s="4"/>
      <c r="M272" s="8"/>
      <c r="N272" s="9"/>
    </row>
    <row r="273" spans="1:14" x14ac:dyDescent="0.3">
      <c r="A273" s="6" t="s">
        <v>294</v>
      </c>
      <c r="B273" s="7">
        <f>RTD("cqg.rtd", ,"ContractData", A273, "LastTrade",, "T")</f>
        <v>64.099999999999994</v>
      </c>
      <c r="C273" s="7">
        <f>RTD("cqg.rtd", ,"ContractData", A273, "NetLastTradeToday",, "T")</f>
        <v>-0.61</v>
      </c>
      <c r="D273" s="5">
        <f>IFERROR(RTD("cqg.rtd",,"ContractData",A273,"PerCentNetLastTrade",,"T")/100,"")</f>
        <v>-9.4266728480914847E-3</v>
      </c>
      <c r="E273" s="7">
        <f>RTD("cqg.rtd", ,"ContractData", A273, "Open",, "T")</f>
        <v>64.210000000000008</v>
      </c>
      <c r="F273" s="7">
        <f>RTD("cqg.rtd", ,"ContractData", A273, "High",, "T")</f>
        <v>64.3</v>
      </c>
      <c r="G273" s="7">
        <f>RTD("cqg.rtd", ,"ContractData", A273, "Low",, "T")</f>
        <v>62.910000000000004</v>
      </c>
      <c r="H273" s="4" t="str">
        <f>RTD("cqg.rtd", ,"ContractData",A273, "LongDescription",, "T")</f>
        <v>Loews Corporation</v>
      </c>
      <c r="I273" s="4"/>
      <c r="J273" s="4"/>
      <c r="M273" s="8"/>
      <c r="N273" s="9"/>
    </row>
    <row r="274" spans="1:14" x14ac:dyDescent="0.3">
      <c r="A274" s="6" t="s">
        <v>295</v>
      </c>
      <c r="B274" s="7">
        <f>RTD("cqg.rtd", ,"ContractData", A274, "LastTrade",, "T")</f>
        <v>107.05</v>
      </c>
      <c r="C274" s="7">
        <f>RTD("cqg.rtd", ,"ContractData", A274, "NetLastTradeToday",, "T")</f>
        <v>-1.2</v>
      </c>
      <c r="D274" s="5">
        <f>IFERROR(RTD("cqg.rtd",,"ContractData",A274,"PerCentNetLastTrade",,"T")/100,"")</f>
        <v>-1.1085450346420323E-2</v>
      </c>
      <c r="E274" s="7">
        <f>RTD("cqg.rtd", ,"ContractData", A274, "Open",, "T")</f>
        <v>107.9</v>
      </c>
      <c r="F274" s="7">
        <f>RTD("cqg.rtd", ,"ContractData", A274, "High",, "T")</f>
        <v>107.9</v>
      </c>
      <c r="G274" s="7">
        <f>RTD("cqg.rtd", ,"ContractData", A274, "Low",, "T")</f>
        <v>105.46000000000001</v>
      </c>
      <c r="H274" s="4" t="str">
        <f>RTD("cqg.rtd", ,"ContractData",A274, "LongDescription",, "T")</f>
        <v>Leidos Holdings, Inc.</v>
      </c>
      <c r="I274" s="4"/>
      <c r="J274" s="4"/>
      <c r="M274" s="8"/>
      <c r="N274" s="9"/>
    </row>
    <row r="275" spans="1:14" x14ac:dyDescent="0.3">
      <c r="A275" s="6" t="s">
        <v>296</v>
      </c>
      <c r="B275" s="7">
        <f>RTD("cqg.rtd", ,"ContractData", A275, "LastTrade",, "T")</f>
        <v>79.11</v>
      </c>
      <c r="C275" s="7">
        <f>RTD("cqg.rtd", ,"ContractData", A275, "NetLastTradeToday",, "T")</f>
        <v>2.13</v>
      </c>
      <c r="D275" s="5">
        <f>IFERROR(RTD("cqg.rtd",,"ContractData",A275,"PerCentNetLastTrade",,"T")/100,"")</f>
        <v>2.7669524551831644E-2</v>
      </c>
      <c r="E275" s="7">
        <f>RTD("cqg.rtd", ,"ContractData", A275, "Open",, "T")</f>
        <v>76.100000000000009</v>
      </c>
      <c r="F275" s="7">
        <f>RTD("cqg.rtd", ,"ContractData", A275, "High",, "T")</f>
        <v>79.14</v>
      </c>
      <c r="G275" s="7">
        <f>RTD("cqg.rtd", ,"ContractData", A275, "Low",, "T")</f>
        <v>75.55</v>
      </c>
      <c r="H275" s="4" t="str">
        <f>RTD("cqg.rtd", ,"ContractData",A275, "LongDescription",, "T")</f>
        <v>Lennar Corp</v>
      </c>
      <c r="I275" s="4"/>
      <c r="J275" s="4"/>
      <c r="M275" s="8"/>
      <c r="N275" s="9"/>
    </row>
    <row r="276" spans="1:14" x14ac:dyDescent="0.3">
      <c r="A276" s="6" t="s">
        <v>297</v>
      </c>
      <c r="B276" s="7">
        <f>RTD("cqg.rtd", ,"ContractData", A276, "LastTrade",, "T")</f>
        <v>262.87</v>
      </c>
      <c r="C276" s="7">
        <f>RTD("cqg.rtd", ,"ContractData", A276, "NetLastTradeToday",, "T")</f>
        <v>-5.65</v>
      </c>
      <c r="D276" s="5">
        <f>IFERROR(RTD("cqg.rtd",,"ContractData",A276,"PerCentNetLastTrade",,"T")/100,"")</f>
        <v>-2.1041263220616713E-2</v>
      </c>
      <c r="E276" s="7">
        <f>RTD("cqg.rtd", ,"ContractData", A276, "Open",, "T")</f>
        <v>266.70999999999998</v>
      </c>
      <c r="F276" s="7">
        <f>RTD("cqg.rtd", ,"ContractData", A276, "High",, "T")</f>
        <v>268.41000000000003</v>
      </c>
      <c r="G276" s="7">
        <f>RTD("cqg.rtd", ,"ContractData", A276, "Low",, "T")</f>
        <v>258.62</v>
      </c>
      <c r="H276" s="4" t="str">
        <f>RTD("cqg.rtd", ,"ContractData",A276, "LongDescription",, "T")</f>
        <v>Laboratory Corp of Amer</v>
      </c>
      <c r="I276" s="4"/>
      <c r="J276" s="4"/>
      <c r="M276" s="8"/>
      <c r="N276" s="9"/>
    </row>
    <row r="277" spans="1:14" x14ac:dyDescent="0.3">
      <c r="A277" s="6" t="s">
        <v>298</v>
      </c>
      <c r="B277" s="7">
        <f>RTD("cqg.rtd", ,"ContractData", A277, "LastTrade",, "T")</f>
        <v>240.69</v>
      </c>
      <c r="C277" s="7">
        <f>RTD("cqg.rtd", ,"ContractData", A277, "NetLastTradeToday",, "T")</f>
        <v>-7.19</v>
      </c>
      <c r="D277" s="5">
        <f>IFERROR(RTD("cqg.rtd",,"ContractData",A277,"PerCentNetLastTrade",,"T")/100,"")</f>
        <v>-2.9005970630950461E-2</v>
      </c>
      <c r="E277" s="7">
        <f>RTD("cqg.rtd", ,"ContractData", A277, "Open",, "T")</f>
        <v>246.8</v>
      </c>
      <c r="F277" s="7">
        <f>RTD("cqg.rtd", ,"ContractData", A277, "High",, "T")</f>
        <v>247.45000000000002</v>
      </c>
      <c r="G277" s="7">
        <f>RTD("cqg.rtd", ,"ContractData", A277, "Low",, "T")</f>
        <v>237.06</v>
      </c>
      <c r="H277" s="4" t="str">
        <f>RTD("cqg.rtd", ,"ContractData",A277, "LongDescription",, "T")</f>
        <v>L3Harris Technologies, Inc.</v>
      </c>
      <c r="I277" s="4"/>
      <c r="J277" s="4"/>
      <c r="M277" s="8"/>
      <c r="N277" s="9"/>
    </row>
    <row r="278" spans="1:14" x14ac:dyDescent="0.3">
      <c r="A278" s="6" t="s">
        <v>299</v>
      </c>
      <c r="B278" s="7">
        <f>RTD("cqg.rtd", ,"ContractData", A278, "LastTrade",, "T")</f>
        <v>311.59000000000003</v>
      </c>
      <c r="C278" s="7">
        <f>RTD("cqg.rtd", ,"ContractData", A278, "NetLastTradeToday",, "T")</f>
        <v>1.87</v>
      </c>
      <c r="D278" s="5">
        <f>IFERROR(RTD("cqg.rtd",,"ContractData",A278,"PerCentNetLastTrade",,"T")/100,"")</f>
        <v>6.0377114813379828E-3</v>
      </c>
      <c r="E278" s="7">
        <f>RTD("cqg.rtd", ,"ContractData", A278, "Open",, "T")</f>
        <v>311.3</v>
      </c>
      <c r="F278" s="7">
        <f>RTD("cqg.rtd", ,"ContractData", A278, "High",, "T")</f>
        <v>311.87</v>
      </c>
      <c r="G278" s="7">
        <f>RTD("cqg.rtd", ,"ContractData", A278, "Low",, "T")</f>
        <v>306.52</v>
      </c>
      <c r="H278" s="4" t="str">
        <f>RTD("cqg.rtd", ,"ContractData",A278, "LongDescription",, "T")</f>
        <v>Linde PLC</v>
      </c>
      <c r="I278" s="4"/>
      <c r="J278" s="4"/>
      <c r="M278" s="8"/>
      <c r="N278" s="9"/>
    </row>
    <row r="279" spans="1:14" x14ac:dyDescent="0.3">
      <c r="A279" s="6" t="s">
        <v>300</v>
      </c>
      <c r="B279" s="7">
        <f>RTD("cqg.rtd", ,"ContractData", A279, "LastTrade",, "T")</f>
        <v>49.51</v>
      </c>
      <c r="C279" s="7">
        <f>RTD("cqg.rtd", ,"ContractData", A279, "NetLastTradeToday",, "T")</f>
        <v>0.14000000000000001</v>
      </c>
      <c r="D279" s="5">
        <f>IFERROR(RTD("cqg.rtd",,"ContractData",A279,"PerCentNetLastTrade",,"T")/100,"")</f>
        <v>2.8357302005266355E-3</v>
      </c>
      <c r="E279" s="7">
        <f>RTD("cqg.rtd", ,"ContractData", A279, "Open",, "T")</f>
        <v>49.04</v>
      </c>
      <c r="F279" s="7">
        <f>RTD("cqg.rtd", ,"ContractData", A279, "High",, "T")</f>
        <v>49.59</v>
      </c>
      <c r="G279" s="7">
        <f>RTD("cqg.rtd", ,"ContractData", A279, "Low",, "T")</f>
        <v>48.32</v>
      </c>
      <c r="H279" s="4" t="str">
        <f>RTD("cqg.rtd", ,"ContractData",A279, "LongDescription",, "T")</f>
        <v>LKQ Corporation</v>
      </c>
      <c r="I279" s="4"/>
      <c r="J279" s="4"/>
      <c r="M279" s="8"/>
      <c r="N279" s="9"/>
    </row>
    <row r="280" spans="1:14" x14ac:dyDescent="0.3">
      <c r="A280" s="6" t="s">
        <v>301</v>
      </c>
      <c r="B280" s="7">
        <f>RTD("cqg.rtd", ,"ContractData", A280, "LastTrade",, "T")</f>
        <v>282.95</v>
      </c>
      <c r="C280" s="7">
        <f>RTD("cqg.rtd", ,"ContractData", A280, "NetLastTradeToday",, "T")</f>
        <v>4.22</v>
      </c>
      <c r="D280" s="5">
        <f>IFERROR(RTD("cqg.rtd",,"ContractData",A280,"PerCentNetLastTrade",,"T")/100,"")</f>
        <v>1.5140099738097801E-2</v>
      </c>
      <c r="E280" s="7">
        <f>RTD("cqg.rtd", ,"ContractData", A280, "Open",, "T")</f>
        <v>278.75</v>
      </c>
      <c r="F280" s="7">
        <f>RTD("cqg.rtd", ,"ContractData", A280, "High",, "T")</f>
        <v>283.05</v>
      </c>
      <c r="G280" s="7">
        <f>RTD("cqg.rtd", ,"ContractData", A280, "Low",, "T")</f>
        <v>276.83</v>
      </c>
      <c r="H280" s="4" t="str">
        <f>RTD("cqg.rtd", ,"ContractData",A280, "LongDescription",, "T")</f>
        <v>Lilly (Eli) &amp; Company</v>
      </c>
      <c r="I280" s="4"/>
      <c r="J280" s="4"/>
      <c r="M280" s="8"/>
      <c r="N280" s="9"/>
    </row>
    <row r="281" spans="1:14" x14ac:dyDescent="0.3">
      <c r="A281" s="6" t="s">
        <v>302</v>
      </c>
      <c r="B281" s="7">
        <f>RTD("cqg.rtd", ,"ContractData", A281, "LastTrade",, "T")</f>
        <v>440.14</v>
      </c>
      <c r="C281" s="7">
        <f>RTD("cqg.rtd", ,"ContractData", A281, "NetLastTradeToday",, "T")</f>
        <v>-5.65</v>
      </c>
      <c r="D281" s="5">
        <f>IFERROR(RTD("cqg.rtd",,"ContractData",A281,"PerCentNetLastTrade",,"T")/100,"")</f>
        <v>-1.2674129074227776E-2</v>
      </c>
      <c r="E281" s="7">
        <f>RTD("cqg.rtd", ,"ContractData", A281, "Open",, "T")</f>
        <v>443</v>
      </c>
      <c r="F281" s="7">
        <f>RTD("cqg.rtd", ,"ContractData", A281, "High",, "T")</f>
        <v>444.39</v>
      </c>
      <c r="G281" s="7">
        <f>RTD("cqg.rtd", ,"ContractData", A281, "Low",, "T")</f>
        <v>433.27</v>
      </c>
      <c r="H281" s="4" t="str">
        <f>RTD("cqg.rtd", ,"ContractData",A281, "LongDescription",, "T")</f>
        <v>Lockheed Martin Corp</v>
      </c>
      <c r="I281" s="4"/>
      <c r="J281" s="4"/>
      <c r="M281" s="8"/>
      <c r="N281" s="9"/>
    </row>
    <row r="282" spans="1:14" x14ac:dyDescent="0.3">
      <c r="A282" s="6" t="s">
        <v>303</v>
      </c>
      <c r="B282" s="7">
        <f>RTD("cqg.rtd", ,"ContractData", A282, "LastTrade",, "T")</f>
        <v>63.51</v>
      </c>
      <c r="C282" s="7">
        <f>RTD("cqg.rtd", ,"ContractData", A282, "NetLastTradeToday",, "T")</f>
        <v>-1.44</v>
      </c>
      <c r="D282" s="5">
        <f>IFERROR(RTD("cqg.rtd",,"ContractData",A282,"PerCentNetLastTrade",,"T")/100,"")</f>
        <v>-2.2170900692840646E-2</v>
      </c>
      <c r="E282" s="7">
        <f>RTD("cqg.rtd", ,"ContractData", A282, "Open",, "T")</f>
        <v>64</v>
      </c>
      <c r="F282" s="7">
        <f>RTD("cqg.rtd", ,"ContractData", A282, "High",, "T")</f>
        <v>64.150000000000006</v>
      </c>
      <c r="G282" s="7">
        <f>RTD("cqg.rtd", ,"ContractData", A282, "Low",, "T")</f>
        <v>61.85</v>
      </c>
      <c r="H282" s="4" t="str">
        <f>RTD("cqg.rtd", ,"ContractData",A282, "LongDescription",, "T")</f>
        <v>Lincoln National Corp</v>
      </c>
      <c r="I282" s="4"/>
      <c r="J282" s="4"/>
      <c r="M282" s="8"/>
      <c r="N282" s="9"/>
    </row>
    <row r="283" spans="1:14" x14ac:dyDescent="0.3">
      <c r="A283" s="6" t="s">
        <v>304</v>
      </c>
      <c r="B283" s="7">
        <f>RTD("cqg.rtd", ,"ContractData", A283, "LastTrade",, "T")</f>
        <v>61.86</v>
      </c>
      <c r="C283" s="7">
        <f>RTD("cqg.rtd", ,"ContractData", A283, "NetLastTradeToday",, "T")</f>
        <v>-1.26</v>
      </c>
      <c r="D283" s="5">
        <f>IFERROR(RTD("cqg.rtd",,"ContractData",A283,"PerCentNetLastTrade",,"T")/100,"")</f>
        <v>-1.9961977186311788E-2</v>
      </c>
      <c r="E283" s="7">
        <f>RTD("cqg.rtd", ,"ContractData", A283, "Open",, "T")</f>
        <v>63.42</v>
      </c>
      <c r="F283" s="7">
        <f>RTD("cqg.rtd", ,"ContractData", A283, "High",, "T")</f>
        <v>63.660000000000004</v>
      </c>
      <c r="G283" s="7">
        <f>RTD("cqg.rtd", ,"ContractData", A283, "Low",, "T")</f>
        <v>60.99</v>
      </c>
      <c r="H283" s="4" t="str">
        <f>RTD("cqg.rtd", ,"ContractData",A283, "LongDescription",, "T")</f>
        <v>Alliant Energy Corp</v>
      </c>
      <c r="I283" s="4"/>
      <c r="J283" s="4"/>
      <c r="M283" s="8"/>
      <c r="N283" s="9"/>
    </row>
    <row r="284" spans="1:14" x14ac:dyDescent="0.3">
      <c r="A284" s="6" t="s">
        <v>305</v>
      </c>
      <c r="B284" s="7">
        <f>RTD("cqg.rtd", ,"ContractData", A284, "LastTrade",, "T")</f>
        <v>198.92000000000002</v>
      </c>
      <c r="C284" s="7">
        <f>RTD("cqg.rtd", ,"ContractData", A284, "NetLastTradeToday",, "T")</f>
        <v>1.86</v>
      </c>
      <c r="D284" s="5">
        <f>IFERROR(RTD("cqg.rtd",,"ContractData",A284,"PerCentNetLastTrade",,"T")/100,"")</f>
        <v>9.4387496194052577E-3</v>
      </c>
      <c r="E284" s="7">
        <f>RTD("cqg.rtd", ,"ContractData", A284, "Open",, "T")</f>
        <v>197.05</v>
      </c>
      <c r="F284" s="7">
        <f>RTD("cqg.rtd", ,"ContractData", A284, "High",, "T")</f>
        <v>198.92000000000002</v>
      </c>
      <c r="G284" s="7">
        <f>RTD("cqg.rtd", ,"ContractData", A284, "Low",, "T")</f>
        <v>194.67000000000002</v>
      </c>
      <c r="H284" s="4" t="str">
        <f>RTD("cqg.rtd", ,"ContractData",A284, "LongDescription",, "T")</f>
        <v>Lowes Companies Inc</v>
      </c>
      <c r="I284" s="4"/>
      <c r="J284" s="4"/>
      <c r="M284" s="8"/>
      <c r="N284" s="9"/>
    </row>
    <row r="285" spans="1:14" x14ac:dyDescent="0.3">
      <c r="A285" s="6" t="s">
        <v>306</v>
      </c>
      <c r="B285" s="7">
        <f>RTD("cqg.rtd", ,"ContractData", A285, "LastTrade",, "T")</f>
        <v>473.38</v>
      </c>
      <c r="C285" s="7">
        <f>RTD("cqg.rtd", ,"ContractData", A285, "NetLastTradeToday",, "T")</f>
        <v>10.25</v>
      </c>
      <c r="D285" s="5">
        <f>IFERROR(RTD("cqg.rtd",,"ContractData",A285,"PerCentNetLastTrade",,"T")/100,"")</f>
        <v>2.2132014769071319E-2</v>
      </c>
      <c r="E285" s="7">
        <f>RTD("cqg.rtd", ,"ContractData", A285, "Open",, "T")</f>
        <v>460.48</v>
      </c>
      <c r="F285" s="7">
        <f>RTD("cqg.rtd", ,"ContractData", A285, "High",, "T")</f>
        <v>480.36</v>
      </c>
      <c r="G285" s="7">
        <f>RTD("cqg.rtd", ,"ContractData", A285, "Low",, "T")</f>
        <v>459.12</v>
      </c>
      <c r="H285" s="4" t="str">
        <f>RTD("cqg.rtd", ,"ContractData",A285, "LongDescription",, "T")</f>
        <v>LAM Research Corporation</v>
      </c>
      <c r="I285" s="4"/>
      <c r="J285" s="4"/>
      <c r="M285" s="8"/>
      <c r="N285" s="9"/>
    </row>
    <row r="286" spans="1:14" x14ac:dyDescent="0.3">
      <c r="A286" s="6" t="s">
        <v>307</v>
      </c>
      <c r="B286" s="7">
        <f>RTD("cqg.rtd", ,"ContractData", A286, "LastTrade",, "T")</f>
        <v>10.78</v>
      </c>
      <c r="C286" s="7">
        <f>RTD("cqg.rtd", ,"ContractData", A286, "NetLastTradeToday",, "T")</f>
        <v>-0.03</v>
      </c>
      <c r="D286" s="5">
        <f>IFERROR(RTD("cqg.rtd",,"ContractData",A286,"PerCentNetLastTrade",,"T")/100,"")</f>
        <v>-2.7752081406105457E-3</v>
      </c>
      <c r="E286" s="7">
        <f>RTD("cqg.rtd", ,"ContractData", A286, "Open",, "T")</f>
        <v>10.74</v>
      </c>
      <c r="F286" s="7">
        <f>RTD("cqg.rtd", ,"ContractData", A286, "High",, "T")</f>
        <v>10.97</v>
      </c>
      <c r="G286" s="7">
        <f>RTD("cqg.rtd", ,"ContractData", A286, "Low",, "T")</f>
        <v>10.39</v>
      </c>
      <c r="H286" s="4" t="str">
        <f>RTD("cqg.rtd", ,"ContractData",A286, "LongDescription",, "T")</f>
        <v>CenturyLink, Inc.</v>
      </c>
      <c r="I286" s="4"/>
      <c r="J286" s="4"/>
      <c r="M286" s="8"/>
      <c r="N286" s="9"/>
    </row>
    <row r="287" spans="1:14" x14ac:dyDescent="0.3">
      <c r="A287" s="6" t="s">
        <v>308</v>
      </c>
      <c r="B287" s="7">
        <f>RTD("cqg.rtd", ,"ContractData", A287, "LastTrade",, "T")</f>
        <v>46.47</v>
      </c>
      <c r="C287" s="7">
        <f>RTD("cqg.rtd", ,"ContractData", A287, "NetLastTradeToday",, "T")</f>
        <v>-0.38</v>
      </c>
      <c r="D287" s="5">
        <f>IFERROR(RTD("cqg.rtd",,"ContractData",A287,"PerCentNetLastTrade",,"T")/100,"")</f>
        <v>-8.1109925293489857E-3</v>
      </c>
      <c r="E287" s="7">
        <f>RTD("cqg.rtd", ,"ContractData", A287, "Open",, "T")</f>
        <v>46.31</v>
      </c>
      <c r="F287" s="7">
        <f>RTD("cqg.rtd", ,"ContractData", A287, "High",, "T")</f>
        <v>46.51</v>
      </c>
      <c r="G287" s="7">
        <f>RTD("cqg.rtd", ,"ContractData", A287, "Low",, "T")</f>
        <v>45.26</v>
      </c>
      <c r="H287" s="4" t="str">
        <f>RTD("cqg.rtd", ,"ContractData",A287, "LongDescription",, "T")</f>
        <v>Southwest Airlines Co</v>
      </c>
      <c r="I287" s="4"/>
      <c r="J287" s="4"/>
      <c r="M287" s="8"/>
      <c r="N287" s="9"/>
    </row>
    <row r="288" spans="1:14" x14ac:dyDescent="0.3">
      <c r="A288" s="6" t="s">
        <v>309</v>
      </c>
      <c r="B288" s="7">
        <f>RTD("cqg.rtd", ,"ContractData", A288, "LastTrade",, "T")</f>
        <v>36.090000000000003</v>
      </c>
      <c r="C288" s="7">
        <f>RTD("cqg.rtd", ,"ContractData", A288, "NetLastTradeToday",, "T")</f>
        <v>-0.31</v>
      </c>
      <c r="D288" s="5">
        <f>IFERROR(RTD("cqg.rtd",,"ContractData",A288,"PerCentNetLastTrade",,"T")/100,"")</f>
        <v>-8.5164835164835157E-3</v>
      </c>
      <c r="E288" s="7">
        <f>RTD("cqg.rtd", ,"ContractData", A288, "Open",, "T")</f>
        <v>35.410000000000004</v>
      </c>
      <c r="F288" s="7">
        <f>RTD("cqg.rtd", ,"ContractData", A288, "High",, "T")</f>
        <v>36.090000000000003</v>
      </c>
      <c r="G288" s="7">
        <f>RTD("cqg.rtd", ,"ContractData", A288, "Low",, "T")</f>
        <v>34.92</v>
      </c>
      <c r="H288" s="4" t="str">
        <f>RTD("cqg.rtd", ,"ContractData",A288, "LongDescription",, "T")</f>
        <v>Las Vegas Sands Corp</v>
      </c>
      <c r="I288" s="4"/>
      <c r="J288" s="4"/>
      <c r="M288" s="8"/>
      <c r="N288" s="9"/>
    </row>
    <row r="289" spans="1:14" x14ac:dyDescent="0.3">
      <c r="A289" s="6" t="s">
        <v>310</v>
      </c>
      <c r="B289" s="7">
        <f>RTD("cqg.rtd", ,"ContractData", A289, "LastTrade",, "T")</f>
        <v>69.02</v>
      </c>
      <c r="C289" s="7">
        <f>RTD("cqg.rtd", ,"ContractData", A289, "NetLastTradeToday",, "T")</f>
        <v>0.82000000000000006</v>
      </c>
      <c r="D289" s="5">
        <f>IFERROR(RTD("cqg.rtd",,"ContractData",A289,"PerCentNetLastTrade",,"T")/100,"")</f>
        <v>1.2023460410557185E-2</v>
      </c>
      <c r="E289" s="7">
        <f>RTD("cqg.rtd", ,"ContractData", A289, "Open",, "T")</f>
        <v>68.16</v>
      </c>
      <c r="F289" s="7">
        <f>RTD("cqg.rtd", ,"ContractData", A289, "High",, "T")</f>
        <v>69.040000000000006</v>
      </c>
      <c r="G289" s="7">
        <f>RTD("cqg.rtd", ,"ContractData", A289, "Low",, "T")</f>
        <v>66.48</v>
      </c>
      <c r="H289" s="4" t="str">
        <f>RTD("cqg.rtd", ,"ContractData",A289, "LongDescription",, "T")</f>
        <v>Lamb Weston Holdings, Inc.</v>
      </c>
      <c r="I289" s="4"/>
      <c r="J289" s="4"/>
      <c r="M289" s="8"/>
      <c r="N289" s="9"/>
    </row>
    <row r="290" spans="1:14" x14ac:dyDescent="0.3">
      <c r="A290" s="6" t="s">
        <v>311</v>
      </c>
      <c r="B290" s="7">
        <f>RTD("cqg.rtd", ,"ContractData", A290, "LastTrade",, "T")</f>
        <v>104.53</v>
      </c>
      <c r="C290" s="7">
        <f>RTD("cqg.rtd", ,"ContractData", A290, "NetLastTradeToday",, "T")</f>
        <v>-2.14</v>
      </c>
      <c r="D290" s="5">
        <f>IFERROR(RTD("cqg.rtd",,"ContractData",A290,"PerCentNetLastTrade",,"T")/100,"")</f>
        <v>-2.0061873066466673E-2</v>
      </c>
      <c r="E290" s="7">
        <f>RTD("cqg.rtd", ,"ContractData", A290, "Open",, "T")</f>
        <v>104.61</v>
      </c>
      <c r="F290" s="7">
        <f>RTD("cqg.rtd", ,"ContractData", A290, "High",, "T")</f>
        <v>104.79</v>
      </c>
      <c r="G290" s="7">
        <f>RTD("cqg.rtd", ,"ContractData", A290, "Low",, "T")</f>
        <v>101.41</v>
      </c>
      <c r="H290" s="4" t="str">
        <f>RTD("cqg.rtd", ,"ContractData",A290, "LongDescription",, "T")</f>
        <v>LyondellBasell Industries NV Class A</v>
      </c>
      <c r="I290" s="4"/>
      <c r="J290" s="4"/>
      <c r="M290" s="8"/>
      <c r="N290" s="9"/>
    </row>
    <row r="291" spans="1:14" x14ac:dyDescent="0.3">
      <c r="A291" s="6" t="s">
        <v>312</v>
      </c>
      <c r="B291" s="7">
        <f>RTD("cqg.rtd", ,"ContractData", A291, "LastTrade",, "T")</f>
        <v>109.17</v>
      </c>
      <c r="C291" s="7">
        <f>RTD("cqg.rtd", ,"ContractData", A291, "NetLastTradeToday",, "T")</f>
        <v>3.2600000000000002</v>
      </c>
      <c r="D291" s="5">
        <f>IFERROR(RTD("cqg.rtd",,"ContractData",A291,"PerCentNetLastTrade",,"T")/100,"")</f>
        <v>3.0780851666509301E-2</v>
      </c>
      <c r="E291" s="7">
        <f>RTD("cqg.rtd", ,"ContractData", A291, "Open",, "T")</f>
        <v>105.73</v>
      </c>
      <c r="F291" s="7">
        <f>RTD("cqg.rtd", ,"ContractData", A291, "High",, "T")</f>
        <v>109.34</v>
      </c>
      <c r="G291" s="7">
        <f>RTD("cqg.rtd", ,"ContractData", A291, "Low",, "T")</f>
        <v>104.29</v>
      </c>
      <c r="H291" s="4" t="str">
        <f>RTD("cqg.rtd", ,"ContractData",A291, "LongDescription",, "T")</f>
        <v>Live Nation Entertainment Inc</v>
      </c>
      <c r="I291" s="4"/>
      <c r="J291" s="4"/>
      <c r="M291" s="8"/>
      <c r="N291" s="9"/>
    </row>
    <row r="292" spans="1:14" x14ac:dyDescent="0.3">
      <c r="A292" s="6" t="s">
        <v>313</v>
      </c>
      <c r="B292" s="7">
        <f>RTD("cqg.rtd", ,"ContractData", A292, "LastTrade",, "T")</f>
        <v>352.6</v>
      </c>
      <c r="C292" s="7">
        <f>RTD("cqg.rtd", ,"ContractData", A292, "NetLastTradeToday",, "T")</f>
        <v>1.42</v>
      </c>
      <c r="D292" s="5">
        <f>IFERROR(RTD("cqg.rtd",,"ContractData",A292,"PerCentNetLastTrade",,"T")/100,"")</f>
        <v>4.0435104504812349E-3</v>
      </c>
      <c r="E292" s="7">
        <f>RTD("cqg.rtd", ,"ContractData", A292, "Open",, "T")</f>
        <v>349.28000000000003</v>
      </c>
      <c r="F292" s="7">
        <f>RTD("cqg.rtd", ,"ContractData", A292, "High",, "T")</f>
        <v>353.90000000000003</v>
      </c>
      <c r="G292" s="7">
        <f>RTD("cqg.rtd", ,"ContractData", A292, "Low",, "T")</f>
        <v>347.15000000000003</v>
      </c>
      <c r="H292" s="4" t="str">
        <f>RTD("cqg.rtd", ,"ContractData",A292, "LongDescription",, "T")</f>
        <v>Mastercard Inc.</v>
      </c>
      <c r="I292" s="4"/>
      <c r="J292" s="4"/>
      <c r="M292" s="8"/>
      <c r="N292" s="9"/>
    </row>
    <row r="293" spans="1:14" x14ac:dyDescent="0.3">
      <c r="A293" s="6" t="s">
        <v>314</v>
      </c>
      <c r="B293" s="7">
        <f>RTD("cqg.rtd", ,"ContractData", A293, "LastTrade",, "T")</f>
        <v>203.23000000000002</v>
      </c>
      <c r="C293" s="7">
        <f>RTD("cqg.rtd", ,"ContractData", A293, "NetLastTradeToday",, "T")</f>
        <v>-3.84</v>
      </c>
      <c r="D293" s="5">
        <f>IFERROR(RTD("cqg.rtd",,"ContractData",A293,"PerCentNetLastTrade",,"T")/100,"")</f>
        <v>-1.8544453566426814E-2</v>
      </c>
      <c r="E293" s="7">
        <f>RTD("cqg.rtd", ,"ContractData", A293, "Open",, "T")</f>
        <v>206.49</v>
      </c>
      <c r="F293" s="7">
        <f>RTD("cqg.rtd", ,"ContractData", A293, "High",, "T")</f>
        <v>207.73000000000002</v>
      </c>
      <c r="G293" s="7">
        <f>RTD("cqg.rtd", ,"ContractData", A293, "Low",, "T")</f>
        <v>201.11</v>
      </c>
      <c r="H293" s="4" t="str">
        <f>RTD("cqg.rtd", ,"ContractData",A293, "LongDescription",, "T")</f>
        <v>Mid-America Apt Communities Inc</v>
      </c>
      <c r="I293" s="4"/>
      <c r="J293" s="4"/>
      <c r="M293" s="8"/>
      <c r="N293" s="9"/>
    </row>
    <row r="294" spans="1:14" x14ac:dyDescent="0.3">
      <c r="A294" s="6" t="s">
        <v>315</v>
      </c>
      <c r="B294" s="7">
        <f>RTD("cqg.rtd", ,"ContractData", A294, "LastTrade",, "T")</f>
        <v>181.96</v>
      </c>
      <c r="C294" s="7">
        <f>RTD("cqg.rtd", ,"ContractData", A294, "NetLastTradeToday",, "T")</f>
        <v>2.4700000000000002</v>
      </c>
      <c r="D294" s="5">
        <f>IFERROR(RTD("cqg.rtd",,"ContractData",A294,"PerCentNetLastTrade",,"T")/100,"")</f>
        <v>1.3761212323806339E-2</v>
      </c>
      <c r="E294" s="7">
        <f>RTD("cqg.rtd", ,"ContractData", A294, "Open",, "T")</f>
        <v>178.87</v>
      </c>
      <c r="F294" s="7">
        <f>RTD("cqg.rtd", ,"ContractData", A294, "High",, "T")</f>
        <v>182.02</v>
      </c>
      <c r="G294" s="7">
        <f>RTD("cqg.rtd", ,"ContractData", A294, "Low",, "T")</f>
        <v>177.01</v>
      </c>
      <c r="H294" s="4" t="str">
        <f>RTD("cqg.rtd", ,"ContractData",A294, "LongDescription",, "T")</f>
        <v>Marriot International, Inc.</v>
      </c>
      <c r="I294" s="4"/>
      <c r="J294" s="4"/>
      <c r="M294" s="8"/>
      <c r="N294" s="9"/>
    </row>
    <row r="295" spans="1:14" x14ac:dyDescent="0.3">
      <c r="A295" s="6" t="s">
        <v>316</v>
      </c>
      <c r="B295" s="7">
        <f>RTD("cqg.rtd", ,"ContractData", A295, "LastTrade",, "T")</f>
        <v>51.620000000000005</v>
      </c>
      <c r="C295" s="7">
        <f>RTD("cqg.rtd", ,"ContractData", A295, "NetLastTradeToday",, "T")</f>
        <v>0.69000000000000006</v>
      </c>
      <c r="D295" s="5">
        <f>IFERROR(RTD("cqg.rtd",,"ContractData",A295,"PerCentNetLastTrade",,"T")/100,"")</f>
        <v>1.3548007068525427E-2</v>
      </c>
      <c r="E295" s="7">
        <f>RTD("cqg.rtd", ,"ContractData", A295, "Open",, "T")</f>
        <v>50.730000000000004</v>
      </c>
      <c r="F295" s="7">
        <f>RTD("cqg.rtd", ,"ContractData", A295, "High",, "T")</f>
        <v>51.65</v>
      </c>
      <c r="G295" s="7">
        <f>RTD("cqg.rtd", ,"ContractData", A295, "Low",, "T")</f>
        <v>49.97</v>
      </c>
      <c r="H295" s="4" t="str">
        <f>RTD("cqg.rtd", ,"ContractData",A295, "LongDescription",, "T")</f>
        <v>Masco Corporation</v>
      </c>
      <c r="I295" s="4"/>
      <c r="J295" s="4"/>
      <c r="M295" s="8"/>
      <c r="N295" s="9"/>
    </row>
    <row r="296" spans="1:14" x14ac:dyDescent="0.3">
      <c r="A296" s="6" t="s">
        <v>317</v>
      </c>
      <c r="B296" s="7">
        <f>RTD("cqg.rtd", ,"ContractData", A296, "LastTrade",, "T")</f>
        <v>251.75</v>
      </c>
      <c r="C296" s="7">
        <f>RTD("cqg.rtd", ,"ContractData", A296, "NetLastTradeToday",, "T")</f>
        <v>1.58</v>
      </c>
      <c r="D296" s="5">
        <f>IFERROR(RTD("cqg.rtd",,"ContractData",A296,"PerCentNetLastTrade",,"T")/100,"")</f>
        <v>6.3157053203821397E-3</v>
      </c>
      <c r="E296" s="7">
        <f>RTD("cqg.rtd", ,"ContractData", A296, "Open",, "T")</f>
        <v>249.45000000000002</v>
      </c>
      <c r="F296" s="7">
        <f>RTD("cqg.rtd", ,"ContractData", A296, "High",, "T")</f>
        <v>251.86</v>
      </c>
      <c r="G296" s="7">
        <f>RTD("cqg.rtd", ,"ContractData", A296, "Low",, "T")</f>
        <v>247.93</v>
      </c>
      <c r="H296" s="4" t="str">
        <f>RTD("cqg.rtd", ,"ContractData",A296, "LongDescription",, "T")</f>
        <v>McDonald's Corporation</v>
      </c>
      <c r="I296" s="4"/>
      <c r="J296" s="4"/>
      <c r="M296" s="8"/>
      <c r="N296" s="9"/>
    </row>
    <row r="297" spans="1:14" x14ac:dyDescent="0.3">
      <c r="A297" s="6" t="s">
        <v>318</v>
      </c>
      <c r="B297" s="7">
        <f>RTD("cqg.rtd", ,"ContractData", A297, "LastTrade",, "T")</f>
        <v>67.56</v>
      </c>
      <c r="C297" s="7">
        <f>RTD("cqg.rtd", ,"ContractData", A297, "NetLastTradeToday",, "T")</f>
        <v>1.49</v>
      </c>
      <c r="D297" s="5">
        <f>IFERROR(RTD("cqg.rtd",,"ContractData",A297,"PerCentNetLastTrade",,"T")/100,"")</f>
        <v>2.2551838958680185E-2</v>
      </c>
      <c r="E297" s="7">
        <f>RTD("cqg.rtd", ,"ContractData", A297, "Open",, "T")</f>
        <v>65.739999999999995</v>
      </c>
      <c r="F297" s="7">
        <f>RTD("cqg.rtd", ,"ContractData", A297, "High",, "T")</f>
        <v>67.790000000000006</v>
      </c>
      <c r="G297" s="7">
        <f>RTD("cqg.rtd", ,"ContractData", A297, "Low",, "T")</f>
        <v>65.540000000000006</v>
      </c>
      <c r="H297" s="4" t="str">
        <f>RTD("cqg.rtd", ,"ContractData",A297, "LongDescription",, "T")</f>
        <v>Microchip Technology Inc</v>
      </c>
      <c r="I297" s="4"/>
      <c r="J297" s="4"/>
      <c r="M297" s="8"/>
      <c r="N297" s="9"/>
    </row>
    <row r="298" spans="1:14" x14ac:dyDescent="0.3">
      <c r="A298" s="6" t="s">
        <v>319</v>
      </c>
      <c r="B298" s="7">
        <f>RTD("cqg.rtd", ,"ContractData", A298, "LastTrade",, "T")</f>
        <v>317.33</v>
      </c>
      <c r="C298" s="7">
        <f>RTD("cqg.rtd", ,"ContractData", A298, "NetLastTradeToday",, "T")</f>
        <v>-0.85</v>
      </c>
      <c r="D298" s="5">
        <f>IFERROR(RTD("cqg.rtd",,"ContractData",A298,"PerCentNetLastTrade",,"T")/100,"")</f>
        <v>-2.6714438368219246E-3</v>
      </c>
      <c r="E298" s="7">
        <f>RTD("cqg.rtd", ,"ContractData", A298, "Open",, "T")</f>
        <v>316.43</v>
      </c>
      <c r="F298" s="7">
        <f>RTD("cqg.rtd", ,"ContractData", A298, "High",, "T")</f>
        <v>317.55</v>
      </c>
      <c r="G298" s="7">
        <f>RTD("cqg.rtd", ,"ContractData", A298, "Low",, "T")</f>
        <v>311.85000000000002</v>
      </c>
      <c r="H298" s="4" t="str">
        <f>RTD("cqg.rtd", ,"ContractData",A298, "LongDescription",, "T")</f>
        <v>McKesson Corporation</v>
      </c>
      <c r="I298" s="4"/>
      <c r="J298" s="4"/>
      <c r="M298" s="8"/>
      <c r="N298" s="9"/>
    </row>
    <row r="299" spans="1:14" x14ac:dyDescent="0.3">
      <c r="A299" s="6" t="s">
        <v>320</v>
      </c>
      <c r="B299" s="7">
        <f>RTD("cqg.rtd", ,"ContractData", A299, "LastTrade",, "T")</f>
        <v>323.17</v>
      </c>
      <c r="C299" s="7">
        <f>RTD("cqg.rtd", ,"ContractData", A299, "NetLastTradeToday",, "T")</f>
        <v>0.75</v>
      </c>
      <c r="D299" s="5">
        <f>IFERROR(RTD("cqg.rtd",,"ContractData",A299,"PerCentNetLastTrade",,"T")/100,"")</f>
        <v>2.3261584268965945E-3</v>
      </c>
      <c r="E299" s="7">
        <f>RTD("cqg.rtd", ,"ContractData", A299, "Open",, "T")</f>
        <v>320</v>
      </c>
      <c r="F299" s="7">
        <f>RTD("cqg.rtd", ,"ContractData", A299, "High",, "T")</f>
        <v>323.32</v>
      </c>
      <c r="G299" s="7">
        <f>RTD("cqg.rtd", ,"ContractData", A299, "Low",, "T")</f>
        <v>317.36</v>
      </c>
      <c r="H299" s="4" t="str">
        <f>RTD("cqg.rtd", ,"ContractData",A299, "LongDescription",, "T")</f>
        <v>Moodys Corp</v>
      </c>
      <c r="I299" s="4"/>
      <c r="J299" s="4"/>
      <c r="M299" s="8"/>
      <c r="N299" s="9"/>
    </row>
    <row r="300" spans="1:14" x14ac:dyDescent="0.3">
      <c r="A300" s="6" t="s">
        <v>321</v>
      </c>
      <c r="B300" s="7">
        <f>RTD("cqg.rtd", ,"ContractData", A300, "LastTrade",, "T")</f>
        <v>65.8</v>
      </c>
      <c r="C300" s="7">
        <f>RTD("cqg.rtd", ,"ContractData", A300, "NetLastTradeToday",, "T")</f>
        <v>0.74</v>
      </c>
      <c r="D300" s="5">
        <f>IFERROR(RTD("cqg.rtd",,"ContractData",A300,"PerCentNetLastTrade",,"T")/100,"")</f>
        <v>1.137411620043037E-2</v>
      </c>
      <c r="E300" s="7">
        <f>RTD("cqg.rtd", ,"ContractData", A300, "Open",, "T")</f>
        <v>65.599999999999994</v>
      </c>
      <c r="F300" s="7">
        <f>RTD("cqg.rtd", ,"ContractData", A300, "High",, "T")</f>
        <v>65.820000000000007</v>
      </c>
      <c r="G300" s="7">
        <f>RTD("cqg.rtd", ,"ContractData", A300, "Low",, "T")</f>
        <v>64.52</v>
      </c>
      <c r="H300" s="4" t="str">
        <f>RTD("cqg.rtd", ,"ContractData",A300, "LongDescription",, "T")</f>
        <v>Mondelez International, Inc.</v>
      </c>
      <c r="I300" s="4"/>
      <c r="J300" s="4"/>
      <c r="M300" s="8"/>
      <c r="N300" s="9"/>
    </row>
    <row r="301" spans="1:14" x14ac:dyDescent="0.3">
      <c r="A301" s="6" t="s">
        <v>322</v>
      </c>
      <c r="B301" s="7">
        <f>RTD("cqg.rtd", ,"ContractData", A301, "LastTrade",, "T")</f>
        <v>108.88</v>
      </c>
      <c r="C301" s="7">
        <f>RTD("cqg.rtd", ,"ContractData", A301, "NetLastTradeToday",, "T")</f>
        <v>1.08</v>
      </c>
      <c r="D301" s="5">
        <f>IFERROR(RTD("cqg.rtd",,"ContractData",A301,"PerCentNetLastTrade",,"T")/100,"")</f>
        <v>1.0018552875695731E-2</v>
      </c>
      <c r="E301" s="7">
        <f>RTD("cqg.rtd", ,"ContractData", A301, "Open",, "T")</f>
        <v>107.44</v>
      </c>
      <c r="F301" s="7">
        <f>RTD("cqg.rtd", ,"ContractData", A301, "High",, "T")</f>
        <v>108.88</v>
      </c>
      <c r="G301" s="7">
        <f>RTD("cqg.rtd", ,"ContractData", A301, "Low",, "T")</f>
        <v>106.88</v>
      </c>
      <c r="H301" s="4" t="str">
        <f>RTD("cqg.rtd", ,"ContractData",A301, "LongDescription",, "T")</f>
        <v>Medtronic Inc</v>
      </c>
      <c r="I301" s="4"/>
      <c r="J301" s="4"/>
      <c r="M301" s="8"/>
      <c r="N301" s="9"/>
    </row>
    <row r="302" spans="1:14" x14ac:dyDescent="0.3">
      <c r="A302" s="6" t="s">
        <v>323</v>
      </c>
      <c r="B302" s="7">
        <f>RTD("cqg.rtd", ,"ContractData", A302, "LastTrade",, "T")</f>
        <v>68.27</v>
      </c>
      <c r="C302" s="7">
        <f>RTD("cqg.rtd", ,"ContractData", A302, "NetLastTradeToday",, "T")</f>
        <v>-1.29</v>
      </c>
      <c r="D302" s="5">
        <f>IFERROR(RTD("cqg.rtd",,"ContractData",A302,"PerCentNetLastTrade",,"T")/100,"")</f>
        <v>-1.8545140885566417E-2</v>
      </c>
      <c r="E302" s="7">
        <f>RTD("cqg.rtd", ,"ContractData", A302, "Open",, "T")</f>
        <v>68.650000000000006</v>
      </c>
      <c r="F302" s="7">
        <f>RTD("cqg.rtd", ,"ContractData", A302, "High",, "T")</f>
        <v>68.820000000000007</v>
      </c>
      <c r="G302" s="7">
        <f>RTD("cqg.rtd", ,"ContractData", A302, "Low",, "T")</f>
        <v>66.61</v>
      </c>
      <c r="H302" s="4" t="str">
        <f>RTD("cqg.rtd", ,"ContractData",A302, "LongDescription",, "T")</f>
        <v>MetLife Inc</v>
      </c>
      <c r="I302" s="4"/>
      <c r="J302" s="4"/>
      <c r="M302" s="8"/>
      <c r="N302" s="9"/>
    </row>
    <row r="303" spans="1:14" x14ac:dyDescent="0.3">
      <c r="A303" s="6" t="s">
        <v>324</v>
      </c>
      <c r="B303" s="7">
        <f>RTD("cqg.rtd", ,"ContractData", A303, "LastTrade",, "T")</f>
        <v>41.87</v>
      </c>
      <c r="C303" s="7">
        <f>RTD("cqg.rtd", ,"ContractData", A303, "NetLastTradeToday",, "T")</f>
        <v>0.79</v>
      </c>
      <c r="D303" s="5">
        <f>IFERROR(RTD("cqg.rtd",,"ContractData",A303,"PerCentNetLastTrade",,"T")/100,"")</f>
        <v>1.9230769230769232E-2</v>
      </c>
      <c r="E303" s="7">
        <f>RTD("cqg.rtd", ,"ContractData", A303, "Open",, "T")</f>
        <v>40.67</v>
      </c>
      <c r="F303" s="7">
        <f>RTD("cqg.rtd", ,"ContractData", A303, "High",, "T")</f>
        <v>41.89</v>
      </c>
      <c r="G303" s="7">
        <f>RTD("cqg.rtd", ,"ContractData", A303, "Low",, "T")</f>
        <v>40.230000000000004</v>
      </c>
      <c r="H303" s="4" t="str">
        <f>RTD("cqg.rtd", ,"ContractData",A303, "LongDescription",, "T")</f>
        <v>MGM Resorts International</v>
      </c>
      <c r="I303" s="4"/>
      <c r="J303" s="4"/>
      <c r="M303" s="8"/>
      <c r="N303" s="9"/>
    </row>
    <row r="304" spans="1:14" x14ac:dyDescent="0.3">
      <c r="A304" s="6" t="s">
        <v>325</v>
      </c>
      <c r="B304" s="7">
        <f>RTD("cqg.rtd", ,"ContractData", A304, "LastTrade",, "T")</f>
        <v>126.97</v>
      </c>
      <c r="C304" s="7">
        <f>RTD("cqg.rtd", ,"ContractData", A304, "NetLastTradeToday",, "T")</f>
        <v>3.0300000000000002</v>
      </c>
      <c r="D304" s="5">
        <f>IFERROR(RTD("cqg.rtd",,"ContractData",A304,"PerCentNetLastTrade",,"T")/100,"")</f>
        <v>2.4447313216072294E-2</v>
      </c>
      <c r="E304" s="7">
        <f>RTD("cqg.rtd", ,"ContractData", A304, "Open",, "T")</f>
        <v>123.12</v>
      </c>
      <c r="F304" s="7">
        <f>RTD("cqg.rtd", ,"ContractData", A304, "High",, "T")</f>
        <v>126.97</v>
      </c>
      <c r="G304" s="7">
        <f>RTD("cqg.rtd", ,"ContractData", A304, "Low",, "T")</f>
        <v>120.88</v>
      </c>
      <c r="H304" s="4" t="str">
        <f>RTD("cqg.rtd", ,"ContractData",A304, "LongDescription",, "T")</f>
        <v>Mohawk Industries Inc</v>
      </c>
      <c r="I304" s="4"/>
      <c r="J304" s="4"/>
      <c r="M304" s="8"/>
      <c r="N304" s="9"/>
    </row>
    <row r="305" spans="1:14" x14ac:dyDescent="0.3">
      <c r="A305" s="6" t="s">
        <v>326</v>
      </c>
      <c r="B305" s="7">
        <f>RTD("cqg.rtd", ,"ContractData", A305, "LastTrade",, "T")</f>
        <v>101.81</v>
      </c>
      <c r="C305" s="7">
        <f>RTD("cqg.rtd", ,"ContractData", A305, "NetLastTradeToday",, "T")</f>
        <v>-0.47000000000000003</v>
      </c>
      <c r="D305" s="5">
        <f>IFERROR(RTD("cqg.rtd",,"ContractData",A305,"PerCentNetLastTrade",,"T")/100,"")</f>
        <v>-4.595228783730935E-3</v>
      </c>
      <c r="E305" s="7">
        <f>RTD("cqg.rtd", ,"ContractData", A305, "Open",, "T")</f>
        <v>102.28</v>
      </c>
      <c r="F305" s="7">
        <f>RTD("cqg.rtd", ,"ContractData", A305, "High",, "T")</f>
        <v>102.75</v>
      </c>
      <c r="G305" s="7">
        <f>RTD("cqg.rtd", ,"ContractData", A305, "Low",, "T")</f>
        <v>100.58</v>
      </c>
      <c r="H305" s="4" t="str">
        <f>RTD("cqg.rtd", ,"ContractData",A305, "LongDescription",, "T")</f>
        <v>McCormick &amp; Company Inc</v>
      </c>
      <c r="I305" s="4"/>
      <c r="J305" s="4"/>
      <c r="M305" s="8"/>
      <c r="N305" s="9"/>
    </row>
    <row r="306" spans="1:14" x14ac:dyDescent="0.3">
      <c r="A306" s="6" t="s">
        <v>327</v>
      </c>
      <c r="B306" s="7">
        <f>RTD("cqg.rtd", ,"ContractData", A306, "LastTrade",, "T")</f>
        <v>265.89</v>
      </c>
      <c r="C306" s="7">
        <f>RTD("cqg.rtd", ,"ContractData", A306, "NetLastTradeToday",, "T")</f>
        <v>-0.04</v>
      </c>
      <c r="D306" s="5">
        <f>IFERROR(RTD("cqg.rtd",,"ContractData",A306,"PerCentNetLastTrade",,"T")/100,"")</f>
        <v>-1.5041552288196143E-4</v>
      </c>
      <c r="E306" s="7">
        <f>RTD("cqg.rtd", ,"ContractData", A306, "Open",, "T")</f>
        <v>263.86</v>
      </c>
      <c r="F306" s="7">
        <f>RTD("cqg.rtd", ,"ContractData", A306, "High",, "T")</f>
        <v>270.33</v>
      </c>
      <c r="G306" s="7">
        <f>RTD("cqg.rtd", ,"ContractData", A306, "Low",, "T")</f>
        <v>261.06</v>
      </c>
      <c r="H306" s="4" t="str">
        <f>RTD("cqg.rtd", ,"ContractData",A306, "LongDescription",, "T")</f>
        <v>MarketAxcess Inc</v>
      </c>
      <c r="I306" s="4"/>
      <c r="J306" s="4"/>
      <c r="M306" s="8"/>
      <c r="N306" s="9"/>
    </row>
    <row r="307" spans="1:14" x14ac:dyDescent="0.3">
      <c r="A307" s="6" t="s">
        <v>328</v>
      </c>
      <c r="B307" s="7">
        <f>RTD("cqg.rtd", ,"ContractData", A307, "LastTrade",, "T")</f>
        <v>353.01</v>
      </c>
      <c r="C307" s="7">
        <f>RTD("cqg.rtd", ,"ContractData", A307, "NetLastTradeToday",, "T")</f>
        <v>-1.82</v>
      </c>
      <c r="D307" s="5">
        <f>IFERROR(RTD("cqg.rtd",,"ContractData",A307,"PerCentNetLastTrade",,"T")/100,"")</f>
        <v>-5.1292168080489253E-3</v>
      </c>
      <c r="E307" s="7">
        <f>RTD("cqg.rtd", ,"ContractData", A307, "Open",, "T")</f>
        <v>355.99</v>
      </c>
      <c r="F307" s="7">
        <f>RTD("cqg.rtd", ,"ContractData", A307, "High",, "T")</f>
        <v>355.99</v>
      </c>
      <c r="G307" s="7">
        <f>RTD("cqg.rtd", ,"ContractData", A307, "Low",, "T")</f>
        <v>348.5</v>
      </c>
      <c r="H307" s="4" t="str">
        <f>RTD("cqg.rtd", ,"ContractData",A307, "LongDescription",, "T")</f>
        <v>Martin Marietta Materials Inc</v>
      </c>
      <c r="I307" s="4"/>
      <c r="J307" s="4"/>
      <c r="M307" s="8"/>
      <c r="N307" s="9"/>
    </row>
    <row r="308" spans="1:14" x14ac:dyDescent="0.3">
      <c r="A308" s="6" t="s">
        <v>329</v>
      </c>
      <c r="B308" s="7">
        <f>RTD("cqg.rtd", ,"ContractData", A308, "LastTrade",, "T")</f>
        <v>170.6</v>
      </c>
      <c r="C308" s="7">
        <f>RTD("cqg.rtd", ,"ContractData", A308, "NetLastTradeToday",, "T")</f>
        <v>-0.23</v>
      </c>
      <c r="D308" s="5">
        <f>IFERROR(RTD("cqg.rtd",,"ContractData",A308,"PerCentNetLastTrade",,"T")/100,"")</f>
        <v>-1.3463677340045659E-3</v>
      </c>
      <c r="E308" s="7">
        <f>RTD("cqg.rtd", ,"ContractData", A308, "Open",, "T")</f>
        <v>170.20000000000002</v>
      </c>
      <c r="F308" s="7">
        <f>RTD("cqg.rtd", ,"ContractData", A308, "High",, "T")</f>
        <v>170.66</v>
      </c>
      <c r="G308" s="7">
        <f>RTD("cqg.rtd", ,"ContractData", A308, "Low",, "T")</f>
        <v>168.05</v>
      </c>
      <c r="H308" s="4" t="str">
        <f>RTD("cqg.rtd", ,"ContractData",A308, "LongDescription",, "T")</f>
        <v>Marsh &amp; McLennan Cos Inc</v>
      </c>
      <c r="I308" s="4"/>
      <c r="J308" s="4"/>
      <c r="M308" s="8"/>
      <c r="N308" s="9"/>
    </row>
    <row r="309" spans="1:14" x14ac:dyDescent="0.3">
      <c r="A309" s="6" t="s">
        <v>330</v>
      </c>
      <c r="B309" s="7">
        <f>RTD("cqg.rtd", ,"ContractData", A309, "LastTrade",, "T")</f>
        <v>147.89000000000001</v>
      </c>
      <c r="C309" s="7">
        <f>RTD("cqg.rtd", ,"ContractData", A309, "NetLastTradeToday",, "T")</f>
        <v>-1.28</v>
      </c>
      <c r="D309" s="5">
        <f>IFERROR(RTD("cqg.rtd",,"ContractData",A309,"PerCentNetLastTrade",,"T")/100,"")</f>
        <v>-8.5808138365623104E-3</v>
      </c>
      <c r="E309" s="7">
        <f>RTD("cqg.rtd", ,"ContractData", A309, "Open",, "T")</f>
        <v>148.71</v>
      </c>
      <c r="F309" s="7">
        <f>RTD("cqg.rtd", ,"ContractData", A309, "High",, "T")</f>
        <v>148.91</v>
      </c>
      <c r="G309" s="7">
        <f>RTD("cqg.rtd", ,"ContractData", A309, "Low",, "T")</f>
        <v>145.88</v>
      </c>
      <c r="H309" s="4" t="str">
        <f>RTD("cqg.rtd", ,"ContractData",A309, "LongDescription",, "T")</f>
        <v>3M Company</v>
      </c>
      <c r="I309" s="4"/>
      <c r="J309" s="4"/>
      <c r="M309" s="8"/>
      <c r="N309" s="9"/>
    </row>
    <row r="310" spans="1:14" x14ac:dyDescent="0.3">
      <c r="A310" s="6" t="s">
        <v>331</v>
      </c>
      <c r="B310" s="7">
        <f>RTD("cqg.rtd", ,"ContractData", A310, "LastTrade",, "T")</f>
        <v>85.74</v>
      </c>
      <c r="C310" s="7">
        <f>RTD("cqg.rtd", ,"ContractData", A310, "NetLastTradeToday",, "T")</f>
        <v>0.09</v>
      </c>
      <c r="D310" s="5">
        <f>IFERROR(RTD("cqg.rtd",,"ContractData",A310,"PerCentNetLastTrade",,"T")/100,"")</f>
        <v>1.0507880910683013E-3</v>
      </c>
      <c r="E310" s="7">
        <f>RTD("cqg.rtd", ,"ContractData", A310, "Open",, "T")</f>
        <v>85.65</v>
      </c>
      <c r="F310" s="7">
        <f>RTD("cqg.rtd", ,"ContractData", A310, "High",, "T")</f>
        <v>86.49</v>
      </c>
      <c r="G310" s="7">
        <f>RTD("cqg.rtd", ,"ContractData", A310, "Low",, "T")</f>
        <v>83.62</v>
      </c>
      <c r="H310" s="4" t="str">
        <f>RTD("cqg.rtd", ,"ContractData",A310, "LongDescription",, "T")</f>
        <v>Monster Beverage Corporation</v>
      </c>
      <c r="I310" s="4"/>
      <c r="J310" s="4"/>
      <c r="M310" s="8"/>
      <c r="N310" s="9"/>
    </row>
    <row r="311" spans="1:14" x14ac:dyDescent="0.3">
      <c r="A311" s="6" t="s">
        <v>332</v>
      </c>
      <c r="B311" s="7">
        <f>RTD("cqg.rtd", ,"ContractData", A311, "LastTrade",, "T")</f>
        <v>55.04</v>
      </c>
      <c r="C311" s="7">
        <f>RTD("cqg.rtd", ,"ContractData", A311, "NetLastTradeToday",, "T")</f>
        <v>-0.49</v>
      </c>
      <c r="D311" s="5">
        <f>IFERROR(RTD("cqg.rtd",,"ContractData",A311,"PerCentNetLastTrade",,"T")/100,"")</f>
        <v>-8.8240590671708977E-3</v>
      </c>
      <c r="E311" s="7">
        <f>RTD("cqg.rtd", ,"ContractData", A311, "Open",, "T")</f>
        <v>55.19</v>
      </c>
      <c r="F311" s="7">
        <f>RTD("cqg.rtd", ,"ContractData", A311, "High",, "T")</f>
        <v>55.47</v>
      </c>
      <c r="G311" s="7">
        <f>RTD("cqg.rtd", ,"ContractData", A311, "Low",, "T")</f>
        <v>54.42</v>
      </c>
      <c r="H311" s="4" t="str">
        <f>RTD("cqg.rtd", ,"ContractData",A311, "LongDescription",, "T")</f>
        <v>Altria Group Inc</v>
      </c>
      <c r="I311" s="4"/>
      <c r="J311" s="4"/>
      <c r="M311" s="8"/>
      <c r="N311" s="9"/>
    </row>
    <row r="312" spans="1:14" x14ac:dyDescent="0.3">
      <c r="A312" s="6" t="s">
        <v>333</v>
      </c>
      <c r="B312" s="7">
        <f>RTD("cqg.rtd", ,"ContractData", A312, "LastTrade",, "T")</f>
        <v>326.12</v>
      </c>
      <c r="C312" s="7">
        <f>RTD("cqg.rtd", ,"ContractData", A312, "NetLastTradeToday",, "T")</f>
        <v>0.94000000000000006</v>
      </c>
      <c r="D312" s="5">
        <f>IFERROR(RTD("cqg.rtd",,"ContractData",A312,"PerCentNetLastTrade",,"T")/100,"")</f>
        <v>2.8907066855280148E-3</v>
      </c>
      <c r="E312" s="7">
        <f>RTD("cqg.rtd", ,"ContractData", A312, "Open",, "T")</f>
        <v>324.65000000000003</v>
      </c>
      <c r="F312" s="7">
        <f>RTD("cqg.rtd", ,"ContractData", A312, "High",, "T")</f>
        <v>326.12</v>
      </c>
      <c r="G312" s="7">
        <f>RTD("cqg.rtd", ,"ContractData", A312, "Low",, "T")</f>
        <v>320.47000000000003</v>
      </c>
      <c r="H312" s="4" t="str">
        <f>RTD("cqg.rtd", ,"ContractData",A312, "LongDescription",, "T")</f>
        <v>Mohlina Heathcare Inc</v>
      </c>
      <c r="I312" s="4"/>
      <c r="J312" s="4"/>
      <c r="M312" s="8"/>
      <c r="N312" s="9"/>
    </row>
    <row r="313" spans="1:14" x14ac:dyDescent="0.3">
      <c r="A313" s="6" t="s">
        <v>334</v>
      </c>
      <c r="B313" s="7">
        <f>RTD("cqg.rtd", ,"ContractData", A313, "LastTrade",, "T")</f>
        <v>64.31</v>
      </c>
      <c r="C313" s="7">
        <f>RTD("cqg.rtd", ,"ContractData", A313, "NetLastTradeToday",, "T")</f>
        <v>-2.46</v>
      </c>
      <c r="D313" s="5">
        <f>IFERROR(RTD("cqg.rtd",,"ContractData",A313,"PerCentNetLastTrade",,"T")/100,"")</f>
        <v>-3.684289351505167E-2</v>
      </c>
      <c r="E313" s="7">
        <f>RTD("cqg.rtd", ,"ContractData", A313, "Open",, "T")</f>
        <v>64.13</v>
      </c>
      <c r="F313" s="7">
        <f>RTD("cqg.rtd", ,"ContractData", A313, "High",, "T")</f>
        <v>64.37</v>
      </c>
      <c r="G313" s="7">
        <f>RTD("cqg.rtd", ,"ContractData", A313, "Low",, "T")</f>
        <v>60.71</v>
      </c>
      <c r="H313" s="4" t="str">
        <f>RTD("cqg.rtd", ,"ContractData",A313, "LongDescription",, "T")</f>
        <v>Mosaic Company</v>
      </c>
      <c r="I313" s="4"/>
      <c r="J313" s="4"/>
      <c r="M313" s="8"/>
      <c r="N313" s="9"/>
    </row>
    <row r="314" spans="1:14" x14ac:dyDescent="0.3">
      <c r="A314" s="6" t="s">
        <v>335</v>
      </c>
      <c r="B314" s="7">
        <f>RTD("cqg.rtd", ,"ContractData", A314, "LastTrade",, "T")</f>
        <v>84</v>
      </c>
      <c r="C314" s="7">
        <f>RTD("cqg.rtd", ,"ContractData", A314, "NetLastTradeToday",, "T")</f>
        <v>-3.08</v>
      </c>
      <c r="D314" s="5">
        <f>IFERROR(RTD("cqg.rtd",,"ContractData",A314,"PerCentNetLastTrade",,"T")/100,"")</f>
        <v>-3.5369774919614148E-2</v>
      </c>
      <c r="E314" s="7">
        <f>RTD("cqg.rtd", ,"ContractData", A314, "Open",, "T")</f>
        <v>84.68</v>
      </c>
      <c r="F314" s="7">
        <f>RTD("cqg.rtd", ,"ContractData", A314, "High",, "T")</f>
        <v>84.99</v>
      </c>
      <c r="G314" s="7">
        <f>RTD("cqg.rtd", ,"ContractData", A314, "Low",, "T")</f>
        <v>81.570000000000007</v>
      </c>
      <c r="H314" s="4" t="str">
        <f>RTD("cqg.rtd", ,"ContractData",A314, "LongDescription",, "T")</f>
        <v>Marathon Petroleum Corporation</v>
      </c>
      <c r="I314" s="4"/>
      <c r="J314" s="4"/>
      <c r="M314" s="8"/>
      <c r="N314" s="9"/>
    </row>
    <row r="315" spans="1:14" x14ac:dyDescent="0.3">
      <c r="A315" s="6" t="s">
        <v>336</v>
      </c>
      <c r="B315" s="7">
        <f>RTD("cqg.rtd", ,"ContractData", A315, "LastTrade",, "T")</f>
        <v>413.24</v>
      </c>
      <c r="C315" s="7">
        <f>RTD("cqg.rtd", ,"ContractData", A315, "NetLastTradeToday",, "T")</f>
        <v>9.0299999999999994</v>
      </c>
      <c r="D315" s="5">
        <f>IFERROR(RTD("cqg.rtd",,"ContractData",A315,"PerCentNetLastTrade",,"T")/100,"")</f>
        <v>2.2339872838376094E-2</v>
      </c>
      <c r="E315" s="7">
        <f>RTD("cqg.rtd", ,"ContractData", A315, "Open",, "T")</f>
        <v>400</v>
      </c>
      <c r="F315" s="7">
        <f>RTD("cqg.rtd", ,"ContractData", A315, "High",, "T")</f>
        <v>418.40000000000003</v>
      </c>
      <c r="G315" s="7">
        <f>RTD("cqg.rtd", ,"ContractData", A315, "Low",, "T")</f>
        <v>398.15000000000003</v>
      </c>
      <c r="H315" s="4" t="str">
        <f>RTD("cqg.rtd", ,"ContractData",A315, "LongDescription",, "T")</f>
        <v>Monolithic Power Systems Inc</v>
      </c>
      <c r="I315" s="4"/>
      <c r="J315" s="4"/>
      <c r="M315" s="8"/>
      <c r="N315" s="9"/>
    </row>
    <row r="316" spans="1:14" x14ac:dyDescent="0.3">
      <c r="A316" s="6" t="s">
        <v>337</v>
      </c>
      <c r="B316" s="7">
        <f>RTD("cqg.rtd", ,"ContractData", A316, "LastTrade",, "T")</f>
        <v>84.81</v>
      </c>
      <c r="C316" s="7">
        <f>RTD("cqg.rtd", ,"ContractData", A316, "NetLastTradeToday",, "T")</f>
        <v>0.22</v>
      </c>
      <c r="D316" s="5">
        <f>IFERROR(RTD("cqg.rtd",,"ContractData",A316,"PerCentNetLastTrade",,"T")/100,"")</f>
        <v>2.6007802340702211E-3</v>
      </c>
      <c r="E316" s="7">
        <f>RTD("cqg.rtd", ,"ContractData", A316, "Open",, "T")</f>
        <v>84.59</v>
      </c>
      <c r="F316" s="7">
        <f>RTD("cqg.rtd", ,"ContractData", A316, "High",, "T")</f>
        <v>85.03</v>
      </c>
      <c r="G316" s="7">
        <f>RTD("cqg.rtd", ,"ContractData", A316, "Low",, "T")</f>
        <v>83.53</v>
      </c>
      <c r="H316" s="4" t="str">
        <f>RTD("cqg.rtd", ,"ContractData",A316, "LongDescription",, "T")</f>
        <v>Merck &amp; Co Inc</v>
      </c>
      <c r="I316" s="4"/>
      <c r="J316" s="4"/>
      <c r="M316" s="8"/>
      <c r="N316" s="9"/>
    </row>
    <row r="317" spans="1:14" x14ac:dyDescent="0.3">
      <c r="A317" s="6" t="s">
        <v>338</v>
      </c>
      <c r="B317" s="7">
        <f>RTD("cqg.rtd", ,"ContractData", A317, "LastTrade",, "T")</f>
        <v>151.08000000000001</v>
      </c>
      <c r="C317" s="7">
        <f>RTD("cqg.rtd", ,"ContractData", A317, "NetLastTradeToday",, "T")</f>
        <v>10.74</v>
      </c>
      <c r="D317" s="5">
        <f>IFERROR(RTD("cqg.rtd",,"ContractData",A317,"PerCentNetLastTrade",,"T")/100,"")</f>
        <v>7.6528430953398882E-2</v>
      </c>
      <c r="E317" s="7">
        <f>RTD("cqg.rtd", ,"ContractData", A317, "Open",, "T")</f>
        <v>139.9</v>
      </c>
      <c r="F317" s="7">
        <f>RTD("cqg.rtd", ,"ContractData", A317, "High",, "T")</f>
        <v>151.37</v>
      </c>
      <c r="G317" s="7">
        <f>RTD("cqg.rtd", ,"ContractData", A317, "Low",, "T")</f>
        <v>139.4</v>
      </c>
      <c r="H317" s="4" t="str">
        <f>RTD("cqg.rtd", ,"ContractData",A317, "LongDescription",, "T")</f>
        <v>Moderna, Inc.</v>
      </c>
      <c r="I317" s="4"/>
      <c r="J317" s="4"/>
      <c r="M317" s="8"/>
      <c r="N317" s="9"/>
    </row>
    <row r="318" spans="1:14" x14ac:dyDescent="0.3">
      <c r="A318" s="6" t="s">
        <v>339</v>
      </c>
      <c r="B318" s="7">
        <f>RTD("cqg.rtd", ,"ContractData", A318, "LastTrade",, "T")</f>
        <v>23.87</v>
      </c>
      <c r="C318" s="7">
        <f>RTD("cqg.rtd", ,"ContractData", A318, "NetLastTradeToday",, "T")</f>
        <v>-1.1300000000000001</v>
      </c>
      <c r="D318" s="5">
        <f>IFERROR(RTD("cqg.rtd",,"ContractData",A318,"PerCentNetLastTrade",,"T")/100,"")</f>
        <v>-4.5199999999999997E-2</v>
      </c>
      <c r="E318" s="7">
        <f>RTD("cqg.rtd", ,"ContractData", A318, "Open",, "T")</f>
        <v>24.16</v>
      </c>
      <c r="F318" s="7">
        <f>RTD("cqg.rtd", ,"ContractData", A318, "High",, "T")</f>
        <v>24.32</v>
      </c>
      <c r="G318" s="7">
        <f>RTD("cqg.rtd", ,"ContractData", A318, "Low",, "T")</f>
        <v>22.84</v>
      </c>
      <c r="H318" s="4" t="str">
        <f>RTD("cqg.rtd", ,"ContractData",A318, "LongDescription",, "T")</f>
        <v>Marathon Oil Corporation</v>
      </c>
      <c r="I318" s="4"/>
      <c r="J318" s="4"/>
      <c r="M318" s="8"/>
      <c r="N318" s="9"/>
    </row>
    <row r="319" spans="1:14" x14ac:dyDescent="0.3">
      <c r="A319" s="6" t="s">
        <v>340</v>
      </c>
      <c r="B319" s="7">
        <f>RTD("cqg.rtd", ,"ContractData", A319, "LastTrade",, "T")</f>
        <v>84.12</v>
      </c>
      <c r="C319" s="7">
        <f>RTD("cqg.rtd", ,"ContractData", A319, "NetLastTradeToday",, "T")</f>
        <v>-0.62</v>
      </c>
      <c r="D319" s="5">
        <f>IFERROR(RTD("cqg.rtd",,"ContractData",A319,"PerCentNetLastTrade",,"T")/100,"")</f>
        <v>-7.3164975218314842E-3</v>
      </c>
      <c r="E319" s="7">
        <f>RTD("cqg.rtd", ,"ContractData", A319, "Open",, "T")</f>
        <v>84.03</v>
      </c>
      <c r="F319" s="7">
        <f>RTD("cqg.rtd", ,"ContractData", A319, "High",, "T")</f>
        <v>84.25</v>
      </c>
      <c r="G319" s="7">
        <f>RTD("cqg.rtd", ,"ContractData", A319, "Low",, "T")</f>
        <v>82.88</v>
      </c>
      <c r="H319" s="4" t="str">
        <f>RTD("cqg.rtd", ,"ContractData",A319, "LongDescription",, "T")</f>
        <v>Morgan Stanley</v>
      </c>
      <c r="I319" s="4"/>
      <c r="J319" s="4"/>
      <c r="M319" s="8"/>
      <c r="N319" s="9"/>
    </row>
    <row r="320" spans="1:14" x14ac:dyDescent="0.3">
      <c r="A320" s="6" t="s">
        <v>341</v>
      </c>
      <c r="B320" s="7">
        <f>RTD("cqg.rtd", ,"ContractData", A320, "LastTrade",, "T")</f>
        <v>459.17</v>
      </c>
      <c r="C320" s="7">
        <f>RTD("cqg.rtd", ,"ContractData", A320, "NetLastTradeToday",, "T")</f>
        <v>3.13</v>
      </c>
      <c r="D320" s="5">
        <f>IFERROR(RTD("cqg.rtd",,"ContractData",A320,"PerCentNetLastTrade",,"T")/100,"")</f>
        <v>6.863433032190158E-3</v>
      </c>
      <c r="E320" s="7">
        <f>RTD("cqg.rtd", ,"ContractData", A320, "Open",, "T")</f>
        <v>451.84000000000003</v>
      </c>
      <c r="F320" s="7">
        <f>RTD("cqg.rtd", ,"ContractData", A320, "High",, "T")</f>
        <v>460.44</v>
      </c>
      <c r="G320" s="7">
        <f>RTD("cqg.rtd", ,"ContractData", A320, "Low",, "T")</f>
        <v>450.40000000000003</v>
      </c>
      <c r="H320" s="4" t="str">
        <f>RTD("cqg.rtd", ,"ContractData",A320, "LongDescription",, "T")</f>
        <v>MSCI, Inc.</v>
      </c>
      <c r="I320" s="4"/>
      <c r="J320" s="4"/>
      <c r="M320" s="8"/>
      <c r="N320" s="9"/>
    </row>
    <row r="321" spans="1:14" x14ac:dyDescent="0.3">
      <c r="A321" s="6" t="s">
        <v>342</v>
      </c>
      <c r="B321" s="7">
        <f>RTD("cqg.rtd", ,"ContractData", A321, "LastTrade",, "T")</f>
        <v>278.01</v>
      </c>
      <c r="C321" s="7">
        <f>RTD("cqg.rtd", ,"ContractData", A321, "NetLastTradeToday",, "T")</f>
        <v>3.98</v>
      </c>
      <c r="D321" s="5">
        <f>IFERROR(RTD("cqg.rtd",,"ContractData",A321,"PerCentNetLastTrade",,"T")/100,"")</f>
        <v>1.4523957230960114E-2</v>
      </c>
      <c r="E321" s="7">
        <f>RTD("cqg.rtd", ,"ContractData", A321, "Open",, "T")</f>
        <v>273.29000000000002</v>
      </c>
      <c r="F321" s="7">
        <f>RTD("cqg.rtd", ,"ContractData", A321, "High",, "T")</f>
        <v>278.18</v>
      </c>
      <c r="G321" s="7">
        <f>RTD("cqg.rtd", ,"ContractData", A321, "Low",, "T")</f>
        <v>270.77</v>
      </c>
      <c r="H321" s="4" t="str">
        <f>RTD("cqg.rtd", ,"ContractData",A321, "LongDescription",, "T")</f>
        <v>Microsoft Corporation</v>
      </c>
      <c r="I321" s="4"/>
      <c r="J321" s="4"/>
      <c r="M321" s="8"/>
      <c r="N321" s="9"/>
    </row>
    <row r="322" spans="1:14" x14ac:dyDescent="0.3">
      <c r="A322" s="6" t="s">
        <v>343</v>
      </c>
      <c r="B322" s="7">
        <f>RTD("cqg.rtd", ,"ContractData", A322, "LastTrade",, "T")</f>
        <v>222.07</v>
      </c>
      <c r="C322" s="7">
        <f>RTD("cqg.rtd", ,"ContractData", A322, "NetLastTradeToday",, "T")</f>
        <v>-2.86</v>
      </c>
      <c r="D322" s="5">
        <f>IFERROR(RTD("cqg.rtd",,"ContractData",A322,"PerCentNetLastTrade",,"T")/100,"")</f>
        <v>-1.2715066909705242E-2</v>
      </c>
      <c r="E322" s="7">
        <f>RTD("cqg.rtd", ,"ContractData", A322, "Open",, "T")</f>
        <v>224.21</v>
      </c>
      <c r="F322" s="7">
        <f>RTD("cqg.rtd", ,"ContractData", A322, "High",, "T")</f>
        <v>224.21</v>
      </c>
      <c r="G322" s="7">
        <f>RTD("cqg.rtd", ,"ContractData", A322, "Low",, "T")</f>
        <v>220</v>
      </c>
      <c r="H322" s="4" t="str">
        <f>RTD("cqg.rtd", ,"ContractData",A322, "LongDescription",, "T")</f>
        <v>Motorola Solutions, Inc.</v>
      </c>
      <c r="I322" s="4"/>
      <c r="J322" s="4"/>
      <c r="M322" s="8"/>
      <c r="N322" s="9"/>
    </row>
    <row r="323" spans="1:14" x14ac:dyDescent="0.3">
      <c r="A323" s="6" t="s">
        <v>344</v>
      </c>
      <c r="B323" s="7">
        <f>RTD("cqg.rtd", ,"ContractData", A323, "LastTrade",, "T")</f>
        <v>173.04</v>
      </c>
      <c r="C323" s="7">
        <f>RTD("cqg.rtd", ,"ContractData", A323, "NetLastTradeToday",, "T")</f>
        <v>0.63</v>
      </c>
      <c r="D323" s="5">
        <f>IFERROR(RTD("cqg.rtd",,"ContractData",A323,"PerCentNetLastTrade",,"T")/100,"")</f>
        <v>3.6540803897685747E-3</v>
      </c>
      <c r="E323" s="7">
        <f>RTD("cqg.rtd", ,"ContractData", A323, "Open",, "T")</f>
        <v>170.74</v>
      </c>
      <c r="F323" s="7">
        <f>RTD("cqg.rtd", ,"ContractData", A323, "High",, "T")</f>
        <v>173.36</v>
      </c>
      <c r="G323" s="7">
        <f>RTD("cqg.rtd", ,"ContractData", A323, "Low",, "T")</f>
        <v>168.01</v>
      </c>
      <c r="H323" s="4" t="str">
        <f>RTD("cqg.rtd", ,"ContractData",A323, "LongDescription",, "T")</f>
        <v>M&amp;T Bank Corp</v>
      </c>
      <c r="I323" s="4"/>
      <c r="J323" s="4"/>
      <c r="M323" s="8"/>
      <c r="N323" s="9"/>
    </row>
    <row r="324" spans="1:14" x14ac:dyDescent="0.3">
      <c r="A324" s="6" t="s">
        <v>345</v>
      </c>
      <c r="B324" s="7">
        <f>RTD("cqg.rtd", ,"ContractData", A324, "LastTrade",, "T")</f>
        <v>82.56</v>
      </c>
      <c r="C324" s="7">
        <f>RTD("cqg.rtd", ,"ContractData", A324, "NetLastTradeToday",, "T")</f>
        <v>5.26</v>
      </c>
      <c r="D324" s="5">
        <f>IFERROR(RTD("cqg.rtd",,"ContractData",A324,"PerCentNetLastTrade",,"T")/100,"")</f>
        <v>6.8046571798188876E-2</v>
      </c>
      <c r="E324" s="7">
        <f>RTD("cqg.rtd", ,"ContractData", A324, "Open",, "T")</f>
        <v>77.05</v>
      </c>
      <c r="F324" s="7">
        <f>RTD("cqg.rtd", ,"ContractData", A324, "High",, "T")</f>
        <v>82.94</v>
      </c>
      <c r="G324" s="7">
        <f>RTD("cqg.rtd", ,"ContractData", A324, "Low",, "T")</f>
        <v>76.260000000000005</v>
      </c>
      <c r="H324" s="4" t="str">
        <f>RTD("cqg.rtd", ,"ContractData",A324, "LongDescription",, "T")</f>
        <v>Match Group, Inc.</v>
      </c>
      <c r="I324" s="4"/>
      <c r="J324" s="4"/>
      <c r="M324" s="8"/>
      <c r="N324" s="9"/>
    </row>
    <row r="325" spans="1:14" x14ac:dyDescent="0.3">
      <c r="A325" s="6" t="s">
        <v>346</v>
      </c>
      <c r="B325" s="7">
        <f>RTD("cqg.rtd", ,"ContractData", A325, "LastTrade",, "T")</f>
        <v>1289.06</v>
      </c>
      <c r="C325" s="7">
        <f>RTD("cqg.rtd", ,"ContractData", A325, "NetLastTradeToday",, "T")</f>
        <v>4.43</v>
      </c>
      <c r="D325" s="5">
        <f>IFERROR(RTD("cqg.rtd",,"ContractData",A325,"PerCentNetLastTrade",,"T")/100,"")</f>
        <v>3.4484637599931501E-3</v>
      </c>
      <c r="E325" s="7">
        <f>RTD("cqg.rtd", ,"ContractData", A325, "Open",, "T")</f>
        <v>1279.77</v>
      </c>
      <c r="F325" s="7">
        <f>RTD("cqg.rtd", ,"ContractData", A325, "High",, "T")</f>
        <v>1291.97</v>
      </c>
      <c r="G325" s="7">
        <f>RTD("cqg.rtd", ,"ContractData", A325, "Low",, "T")</f>
        <v>1254.96</v>
      </c>
      <c r="H325" s="4" t="str">
        <f>RTD("cqg.rtd", ,"ContractData",A325, "LongDescription",, "T")</f>
        <v>Mettler-Toledo Internatl Inc</v>
      </c>
      <c r="I325" s="4"/>
      <c r="J325" s="4"/>
      <c r="M325" s="8"/>
      <c r="N325" s="9"/>
    </row>
    <row r="326" spans="1:14" x14ac:dyDescent="0.3">
      <c r="A326" s="6" t="s">
        <v>347</v>
      </c>
      <c r="B326" s="7">
        <f>RTD("cqg.rtd", ,"ContractData", A326, "LastTrade",, "T")</f>
        <v>69.67</v>
      </c>
      <c r="C326" s="7">
        <f>RTD("cqg.rtd", ,"ContractData", A326, "NetLastTradeToday",, "T")</f>
        <v>0.26</v>
      </c>
      <c r="D326" s="5">
        <f>IFERROR(RTD("cqg.rtd",,"ContractData",A326,"PerCentNetLastTrade",,"T")/100,"")</f>
        <v>3.7458579455409884E-3</v>
      </c>
      <c r="E326" s="7">
        <f>RTD("cqg.rtd", ,"ContractData", A326, "Open",, "T")</f>
        <v>68.42</v>
      </c>
      <c r="F326" s="7">
        <f>RTD("cqg.rtd", ,"ContractData", A326, "High",, "T")</f>
        <v>70.070000000000007</v>
      </c>
      <c r="G326" s="7">
        <f>RTD("cqg.rtd", ,"ContractData", A326, "Low",, "T")</f>
        <v>67.930000000000007</v>
      </c>
      <c r="H326" s="4" t="str">
        <f>RTD("cqg.rtd", ,"ContractData",A326, "LongDescription",, "T")</f>
        <v>Micron Technology Inc</v>
      </c>
      <c r="I326" s="4"/>
      <c r="J326" s="4"/>
      <c r="M326" s="8"/>
      <c r="N326" s="9"/>
    </row>
    <row r="327" spans="1:14" x14ac:dyDescent="0.3">
      <c r="A327" s="6" t="s">
        <v>348</v>
      </c>
      <c r="B327" s="7">
        <f>RTD("cqg.rtd", ,"ContractData", A327, "LastTrade",, "T")</f>
        <v>21.18</v>
      </c>
      <c r="C327" s="7">
        <f>RTD("cqg.rtd", ,"ContractData", A327, "NetLastTradeToday",, "T")</f>
        <v>0.05</v>
      </c>
      <c r="D327" s="5">
        <f>IFERROR(RTD("cqg.rtd",,"ContractData",A327,"PerCentNetLastTrade",,"T")/100,"")</f>
        <v>2.3663038334122101E-3</v>
      </c>
      <c r="E327" s="7">
        <f>RTD("cqg.rtd", ,"ContractData", A327, "Open",, "T")</f>
        <v>20.87</v>
      </c>
      <c r="F327" s="7">
        <f>RTD("cqg.rtd", ,"ContractData", A327, "High",, "T")</f>
        <v>21.18</v>
      </c>
      <c r="G327" s="7">
        <f>RTD("cqg.rtd", ,"ContractData", A327, "Low",, "T")</f>
        <v>20.43</v>
      </c>
      <c r="H327" s="4" t="str">
        <f>RTD("cqg.rtd", ,"ContractData",A327, "LongDescription",, "T")</f>
        <v>Norwegian Cruise Line</v>
      </c>
      <c r="I327" s="4"/>
      <c r="J327" s="4"/>
      <c r="M327" s="8"/>
      <c r="N327" s="9"/>
    </row>
    <row r="328" spans="1:14" x14ac:dyDescent="0.3">
      <c r="A328" s="6" t="s">
        <v>349</v>
      </c>
      <c r="B328" s="7">
        <f>RTD("cqg.rtd", ,"ContractData", A328, "LastTrade",, "T")</f>
        <v>166.20000000000002</v>
      </c>
      <c r="C328" s="7">
        <f>RTD("cqg.rtd", ,"ContractData", A328, "NetLastTradeToday",, "T")</f>
        <v>-0.65</v>
      </c>
      <c r="D328" s="5">
        <f>IFERROR(RTD("cqg.rtd",,"ContractData",A328,"PerCentNetLastTrade",,"T")/100,"")</f>
        <v>-3.8957147138148035E-3</v>
      </c>
      <c r="E328" s="7">
        <f>RTD("cqg.rtd", ,"ContractData", A328, "Open",, "T")</f>
        <v>166.01</v>
      </c>
      <c r="F328" s="7">
        <f>RTD("cqg.rtd", ,"ContractData", A328, "High",, "T")</f>
        <v>167.39000000000001</v>
      </c>
      <c r="G328" s="7">
        <f>RTD("cqg.rtd", ,"ContractData", A328, "Low",, "T")</f>
        <v>164.70000000000002</v>
      </c>
      <c r="H328" s="4" t="str">
        <f>RTD("cqg.rtd", ,"ContractData",A328, "LongDescription",, "T")</f>
        <v>Nasdaq, Inc.</v>
      </c>
      <c r="I328" s="4"/>
      <c r="J328" s="4"/>
      <c r="M328" s="8"/>
      <c r="N328" s="9"/>
    </row>
    <row r="329" spans="1:14" x14ac:dyDescent="0.3">
      <c r="A329" s="6" t="s">
        <v>350</v>
      </c>
      <c r="B329" s="7">
        <f>RTD("cqg.rtd", ,"ContractData", A329, "LastTrade",, "T")</f>
        <v>219.45000000000002</v>
      </c>
      <c r="C329" s="7">
        <f>RTD("cqg.rtd", ,"ContractData", A329, "NetLastTradeToday",, "T")</f>
        <v>-0.93</v>
      </c>
      <c r="D329" s="5">
        <f>IFERROR(RTD("cqg.rtd",,"ContractData",A329,"PerCentNetLastTrade",,"T")/100,"")</f>
        <v>-4.219983664579363E-3</v>
      </c>
      <c r="E329" s="7">
        <f>RTD("cqg.rtd", ,"ContractData", A329, "Open",, "T")</f>
        <v>220.38</v>
      </c>
      <c r="F329" s="7">
        <f>RTD("cqg.rtd", ,"ContractData", A329, "High",, "T")</f>
        <v>220.72</v>
      </c>
      <c r="G329" s="7">
        <f>RTD("cqg.rtd", ,"ContractData", A329, "Low",, "T")</f>
        <v>215.48000000000002</v>
      </c>
      <c r="H329" s="4" t="str">
        <f>RTD("cqg.rtd", ,"ContractData",A329, "LongDescription",, "T")</f>
        <v>Nordson Corporation</v>
      </c>
      <c r="I329" s="4"/>
      <c r="J329" s="4"/>
      <c r="M329" s="8"/>
      <c r="N329" s="9"/>
    </row>
    <row r="330" spans="1:14" x14ac:dyDescent="0.3">
      <c r="A330" s="6" t="s">
        <v>351</v>
      </c>
      <c r="B330" s="7">
        <f>RTD("cqg.rtd", ,"ContractData", A330, "LastTrade",, "T")</f>
        <v>73.31</v>
      </c>
      <c r="C330" s="7">
        <f>RTD("cqg.rtd", ,"ContractData", A330, "NetLastTradeToday",, "T")</f>
        <v>-0.64</v>
      </c>
      <c r="D330" s="5">
        <f>IFERROR(RTD("cqg.rtd",,"ContractData",A330,"PerCentNetLastTrade",,"T")/100,"")</f>
        <v>-8.654496281271129E-3</v>
      </c>
      <c r="E330" s="7">
        <f>RTD("cqg.rtd", ,"ContractData", A330, "Open",, "T")</f>
        <v>74</v>
      </c>
      <c r="F330" s="7">
        <f>RTD("cqg.rtd", ,"ContractData", A330, "High",, "T")</f>
        <v>74.11</v>
      </c>
      <c r="G330" s="7">
        <f>RTD("cqg.rtd", ,"ContractData", A330, "Low",, "T")</f>
        <v>71.59</v>
      </c>
      <c r="H330" s="4" t="str">
        <f>RTD("cqg.rtd", ,"ContractData",A330, "LongDescription",, "T")</f>
        <v>Nextera Energy, Inc.</v>
      </c>
      <c r="I330" s="4"/>
      <c r="J330" s="4"/>
      <c r="M330" s="8"/>
      <c r="N330" s="9"/>
    </row>
    <row r="331" spans="1:14" x14ac:dyDescent="0.3">
      <c r="A331" s="6" t="s">
        <v>352</v>
      </c>
      <c r="B331" s="7">
        <f>RTD("cqg.rtd", ,"ContractData", A331, "LastTrade",, "T")</f>
        <v>72.680000000000007</v>
      </c>
      <c r="C331" s="7">
        <f>RTD("cqg.rtd", ,"ContractData", A331, "NetLastTradeToday",, "T")</f>
        <v>-1.84</v>
      </c>
      <c r="D331" s="5">
        <f>IFERROR(RTD("cqg.rtd",,"ContractData",A331,"PerCentNetLastTrade",,"T")/100,"")</f>
        <v>-2.4691358024691357E-2</v>
      </c>
      <c r="E331" s="7">
        <f>RTD("cqg.rtd", ,"ContractData", A331, "Open",, "T")</f>
        <v>71.05</v>
      </c>
      <c r="F331" s="7">
        <f>RTD("cqg.rtd", ,"ContractData", A331, "High",, "T")</f>
        <v>74.02</v>
      </c>
      <c r="G331" s="7">
        <f>RTD("cqg.rtd", ,"ContractData", A331, "Low",, "T")</f>
        <v>70.91</v>
      </c>
      <c r="H331" s="4" t="str">
        <f>RTD("cqg.rtd", ,"ContractData",A331, "LongDescription",, "T")</f>
        <v>Newmont Goldcorp Corporation</v>
      </c>
      <c r="I331" s="4"/>
      <c r="J331" s="4"/>
      <c r="M331" s="8"/>
      <c r="N331" s="9"/>
    </row>
    <row r="332" spans="1:14" x14ac:dyDescent="0.3">
      <c r="A332" s="6" t="s">
        <v>353</v>
      </c>
      <c r="B332" s="7">
        <f>RTD("cqg.rtd", ,"ContractData", A332, "LastTrade",, "T")</f>
        <v>208.96</v>
      </c>
      <c r="C332" s="7">
        <f>RTD("cqg.rtd", ,"ContractData", A332, "NetLastTradeToday",, "T")</f>
        <v>-6.5600000000000005</v>
      </c>
      <c r="D332" s="5">
        <f>IFERROR(RTD("cqg.rtd",,"ContractData",A332,"PerCentNetLastTrade",,"T")/100,"")</f>
        <v>-3.0438010393466962E-2</v>
      </c>
      <c r="E332" s="7">
        <f>RTD("cqg.rtd", ,"ContractData", A332, "Open",, "T")</f>
        <v>213.81</v>
      </c>
      <c r="F332" s="7">
        <f>RTD("cqg.rtd", ,"ContractData", A332, "High",, "T")</f>
        <v>216.66</v>
      </c>
      <c r="G332" s="7">
        <f>RTD("cqg.rtd", ,"ContractData", A332, "Low",, "T")</f>
        <v>204.51</v>
      </c>
      <c r="H332" s="4" t="str">
        <f>RTD("cqg.rtd", ,"ContractData",A332, "LongDescription",, "T")</f>
        <v>Netflix Inc</v>
      </c>
      <c r="I332" s="4"/>
      <c r="J332" s="4"/>
      <c r="M332" s="8"/>
      <c r="N332" s="9"/>
    </row>
    <row r="333" spans="1:14" x14ac:dyDescent="0.3">
      <c r="A333" s="6" t="s">
        <v>354</v>
      </c>
      <c r="B333" s="7">
        <f>RTD("cqg.rtd", ,"ContractData", A333, "LastTrade",, "T")</f>
        <v>30.53</v>
      </c>
      <c r="C333" s="7">
        <f>RTD("cqg.rtd", ,"ContractData", A333, "NetLastTradeToday",, "T")</f>
        <v>-0.34</v>
      </c>
      <c r="D333" s="5">
        <f>IFERROR(RTD("cqg.rtd",,"ContractData",A333,"PerCentNetLastTrade",,"T")/100,"")</f>
        <v>-1.101392938127632E-2</v>
      </c>
      <c r="E333" s="7">
        <f>RTD("cqg.rtd", ,"ContractData", A333, "Open",, "T")</f>
        <v>30.810000000000002</v>
      </c>
      <c r="F333" s="7">
        <f>RTD("cqg.rtd", ,"ContractData", A333, "High",, "T")</f>
        <v>30.84</v>
      </c>
      <c r="G333" s="7">
        <f>RTD("cqg.rtd", ,"ContractData", A333, "Low",, "T")</f>
        <v>30.07</v>
      </c>
      <c r="H333" s="4" t="str">
        <f>RTD("cqg.rtd", ,"ContractData",A333, "LongDescription",, "T")</f>
        <v>NiSource Inc</v>
      </c>
      <c r="I333" s="4"/>
      <c r="J333" s="4"/>
      <c r="M333" s="8"/>
      <c r="N333" s="9"/>
    </row>
    <row r="334" spans="1:14" x14ac:dyDescent="0.3">
      <c r="A334" s="6" t="s">
        <v>355</v>
      </c>
      <c r="B334" s="7">
        <f>RTD("cqg.rtd", ,"ContractData", A334, "LastTrade",, "T")</f>
        <v>126.76</v>
      </c>
      <c r="C334" s="7">
        <f>RTD("cqg.rtd", ,"ContractData", A334, "NetLastTradeToday",, "T")</f>
        <v>-2.31</v>
      </c>
      <c r="D334" s="5">
        <f>IFERROR(RTD("cqg.rtd",,"ContractData",A334,"PerCentNetLastTrade",,"T")/100,"")</f>
        <v>-1.7897265049972882E-2</v>
      </c>
      <c r="E334" s="7">
        <f>RTD("cqg.rtd", ,"ContractData", A334, "Open",, "T")</f>
        <v>127.8</v>
      </c>
      <c r="F334" s="7">
        <f>RTD("cqg.rtd", ,"ContractData", A334, "High",, "T")</f>
        <v>128.94</v>
      </c>
      <c r="G334" s="7">
        <f>RTD("cqg.rtd", ,"ContractData", A334, "Low",, "T")</f>
        <v>124.85000000000001</v>
      </c>
      <c r="H334" s="4" t="str">
        <f>RTD("cqg.rtd", ,"ContractData",A334, "LongDescription",, "T")</f>
        <v>NIKE Inc ClsB</v>
      </c>
      <c r="I334" s="4"/>
      <c r="J334" s="4"/>
      <c r="M334" s="8"/>
      <c r="N334" s="9"/>
    </row>
    <row r="335" spans="1:14" x14ac:dyDescent="0.3">
      <c r="A335" s="6" t="s">
        <v>356</v>
      </c>
      <c r="B335" s="7">
        <f>RTD("cqg.rtd", ,"ContractData", A335, "LastTrade",, "T")</f>
        <v>25.67</v>
      </c>
      <c r="C335" s="7">
        <f>RTD("cqg.rtd", ,"ContractData", A335, "NetLastTradeToday",, "T")</f>
        <v>0.15</v>
      </c>
      <c r="D335" s="5">
        <f>IFERROR(RTD("cqg.rtd",,"ContractData",A335,"PerCentNetLastTrade",,"T")/100,"")</f>
        <v>5.8777429467084643E-3</v>
      </c>
      <c r="E335" s="7">
        <f>RTD("cqg.rtd", ,"ContractData", A335, "Open",, "T")</f>
        <v>25.42</v>
      </c>
      <c r="F335" s="7">
        <f>RTD("cqg.rtd", ,"ContractData", A335, "High",, "T")</f>
        <v>25.72</v>
      </c>
      <c r="G335" s="7">
        <f>RTD("cqg.rtd", ,"ContractData", A335, "Low",, "T")</f>
        <v>25.02</v>
      </c>
      <c r="H335" s="4" t="str">
        <f>RTD("cqg.rtd", ,"ContractData",A335, "LongDescription",, "T")</f>
        <v>NortonLifeLock Inc.</v>
      </c>
      <c r="I335" s="4"/>
      <c r="J335" s="4"/>
      <c r="M335" s="8"/>
      <c r="N335" s="9"/>
    </row>
    <row r="336" spans="1:14" x14ac:dyDescent="0.3">
      <c r="A336" s="6" t="s">
        <v>357</v>
      </c>
      <c r="B336" s="7">
        <f>RTD("cqg.rtd", ,"ContractData", A336, "LastTrade",, "T")</f>
        <v>26.560000000000002</v>
      </c>
      <c r="C336" s="7">
        <f>RTD("cqg.rtd", ,"ContractData", A336, "NetLastTradeToday",, "T")</f>
        <v>-0.26</v>
      </c>
      <c r="D336" s="5">
        <f>IFERROR(RTD("cqg.rtd",,"ContractData",A336,"PerCentNetLastTrade",,"T")/100,"")</f>
        <v>-9.6942580164056675E-3</v>
      </c>
      <c r="E336" s="7">
        <f>RTD("cqg.rtd", ,"ContractData", A336, "Open",, "T")</f>
        <v>26.82</v>
      </c>
      <c r="F336" s="7">
        <f>RTD("cqg.rtd", ,"ContractData", A336, "High",, "T")</f>
        <v>26.85</v>
      </c>
      <c r="G336" s="7">
        <f>RTD("cqg.rtd", ,"ContractData", A336, "Low",, "T")</f>
        <v>26.27</v>
      </c>
      <c r="H336" s="4" t="str">
        <f>RTD("cqg.rtd", ,"ContractData",A336, "LongDescription",, "T")</f>
        <v>Nielsen N.V.</v>
      </c>
      <c r="I336" s="4"/>
      <c r="J336" s="4"/>
      <c r="M336" s="8"/>
      <c r="N336" s="9"/>
    </row>
    <row r="337" spans="1:14" x14ac:dyDescent="0.3">
      <c r="A337" s="6" t="s">
        <v>358</v>
      </c>
      <c r="B337" s="7">
        <f>RTD("cqg.rtd", ,"ContractData", A337, "LastTrade",, "T")</f>
        <v>441.24</v>
      </c>
      <c r="C337" s="7">
        <f>RTD("cqg.rtd", ,"ContractData", A337, "NetLastTradeToday",, "T")</f>
        <v>-6.16</v>
      </c>
      <c r="D337" s="5">
        <f>IFERROR(RTD("cqg.rtd",,"ContractData",A337,"PerCentNetLastTrade",,"T")/100,"")</f>
        <v>-1.3768439874832365E-2</v>
      </c>
      <c r="E337" s="7">
        <f>RTD("cqg.rtd", ,"ContractData", A337, "Open",, "T")</f>
        <v>443.99</v>
      </c>
      <c r="F337" s="7">
        <f>RTD("cqg.rtd", ,"ContractData", A337, "High",, "T")</f>
        <v>444.99</v>
      </c>
      <c r="G337" s="7">
        <f>RTD("cqg.rtd", ,"ContractData", A337, "Low",, "T")</f>
        <v>434.15000000000003</v>
      </c>
      <c r="H337" s="4" t="str">
        <f>RTD("cqg.rtd", ,"ContractData",A337, "LongDescription",, "T")</f>
        <v>Northrop Grumman Corporation</v>
      </c>
      <c r="I337" s="4"/>
      <c r="J337" s="4"/>
      <c r="M337" s="8"/>
      <c r="N337" s="9"/>
    </row>
    <row r="338" spans="1:14" x14ac:dyDescent="0.3">
      <c r="A338" s="6" t="s">
        <v>359</v>
      </c>
      <c r="B338" s="7">
        <f>RTD("cqg.rtd", ,"ContractData", A338, "LastTrade",, "T")</f>
        <v>469.94</v>
      </c>
      <c r="C338" s="7">
        <f>RTD("cqg.rtd", ,"ContractData", A338, "NetLastTradeToday",, "T")</f>
        <v>-1.46</v>
      </c>
      <c r="D338" s="5">
        <f>IFERROR(RTD("cqg.rtd",,"ContractData",A338,"PerCentNetLastTrade",,"T")/100,"")</f>
        <v>-3.097157403478999E-3</v>
      </c>
      <c r="E338" s="7">
        <f>RTD("cqg.rtd", ,"ContractData", A338, "Open",, "T")</f>
        <v>464.75</v>
      </c>
      <c r="F338" s="7">
        <f>RTD("cqg.rtd", ,"ContractData", A338, "High",, "T")</f>
        <v>477.37</v>
      </c>
      <c r="G338" s="7">
        <f>RTD("cqg.rtd", ,"ContractData", A338, "Low",, "T")</f>
        <v>464.26</v>
      </c>
      <c r="H338" s="4" t="str">
        <f>RTD("cqg.rtd", ,"ContractData",A338, "LongDescription",, "T")</f>
        <v>ServiceNow, Inc.</v>
      </c>
      <c r="I338" s="4"/>
      <c r="J338" s="4"/>
      <c r="M338" s="8"/>
      <c r="N338" s="9"/>
    </row>
    <row r="339" spans="1:14" x14ac:dyDescent="0.3">
      <c r="A339" s="6" t="s">
        <v>360</v>
      </c>
      <c r="B339" s="7">
        <f>RTD("cqg.rtd", ,"ContractData", A339, "LastTrade",, "T")</f>
        <v>37.31</v>
      </c>
      <c r="C339" s="7">
        <f>RTD("cqg.rtd", ,"ContractData", A339, "NetLastTradeToday",, "T")</f>
        <v>-0.6</v>
      </c>
      <c r="D339" s="5">
        <f>IFERROR(RTD("cqg.rtd",,"ContractData",A339,"PerCentNetLastTrade",,"T")/100,"")</f>
        <v>-1.5826958586125033E-2</v>
      </c>
      <c r="E339" s="7">
        <f>RTD("cqg.rtd", ,"ContractData", A339, "Open",, "T")</f>
        <v>37.79</v>
      </c>
      <c r="F339" s="7">
        <f>RTD("cqg.rtd", ,"ContractData", A339, "High",, "T")</f>
        <v>37.85</v>
      </c>
      <c r="G339" s="7">
        <f>RTD("cqg.rtd", ,"ContractData", A339, "Low",, "T")</f>
        <v>36.6</v>
      </c>
      <c r="H339" s="4" t="str">
        <f>RTD("cqg.rtd", ,"ContractData",A339, "LongDescription",, "T")</f>
        <v>NRG Energy Inc</v>
      </c>
      <c r="I339" s="4"/>
      <c r="J339" s="4"/>
      <c r="M339" s="8"/>
      <c r="N339" s="9"/>
    </row>
    <row r="340" spans="1:14" x14ac:dyDescent="0.3">
      <c r="A340" s="6" t="s">
        <v>361</v>
      </c>
      <c r="B340" s="7">
        <f>RTD("cqg.rtd", ,"ContractData", A340, "LastTrade",, "T")</f>
        <v>257.70999999999998</v>
      </c>
      <c r="C340" s="7">
        <f>RTD("cqg.rtd", ,"ContractData", A340, "NetLastTradeToday",, "T")</f>
        <v>-0.88</v>
      </c>
      <c r="D340" s="5">
        <f>IFERROR(RTD("cqg.rtd",,"ContractData",A340,"PerCentNetLastTrade",,"T")/100,"")</f>
        <v>-3.4030704976990606E-3</v>
      </c>
      <c r="E340" s="7">
        <f>RTD("cqg.rtd", ,"ContractData", A340, "Open",, "T")</f>
        <v>257.58</v>
      </c>
      <c r="F340" s="7">
        <f>RTD("cqg.rtd", ,"ContractData", A340, "High",, "T")</f>
        <v>258.02</v>
      </c>
      <c r="G340" s="7">
        <f>RTD("cqg.rtd", ,"ContractData", A340, "Low",, "T")</f>
        <v>253.18</v>
      </c>
      <c r="H340" s="4" t="str">
        <f>RTD("cqg.rtd", ,"ContractData",A340, "LongDescription",, "T")</f>
        <v>Norfolk Southern Corp</v>
      </c>
      <c r="I340" s="4"/>
      <c r="J340" s="4"/>
      <c r="M340" s="8"/>
      <c r="N340" s="9"/>
    </row>
    <row r="341" spans="1:14" x14ac:dyDescent="0.3">
      <c r="A341" s="6" t="s">
        <v>362</v>
      </c>
      <c r="B341" s="7">
        <f>RTD("cqg.rtd", ,"ContractData", A341, "LastTrade",, "T")</f>
        <v>76.66</v>
      </c>
      <c r="C341" s="7">
        <f>RTD("cqg.rtd", ,"ContractData", A341, "NetLastTradeToday",, "T")</f>
        <v>0.65</v>
      </c>
      <c r="D341" s="5">
        <f>IFERROR(RTD("cqg.rtd",,"ContractData",A341,"PerCentNetLastTrade",,"T")/100,"")</f>
        <v>8.5515063807393762E-3</v>
      </c>
      <c r="E341" s="7">
        <f>RTD("cqg.rtd", ,"ContractData", A341, "Open",, "T")</f>
        <v>75.98</v>
      </c>
      <c r="F341" s="7">
        <f>RTD("cqg.rtd", ,"ContractData", A341, "High",, "T")</f>
        <v>76.710000000000008</v>
      </c>
      <c r="G341" s="7">
        <f>RTD("cqg.rtd", ,"ContractData", A341, "Low",, "T")</f>
        <v>74.87</v>
      </c>
      <c r="H341" s="4" t="str">
        <f>RTD("cqg.rtd", ,"ContractData",A341, "LongDescription",, "T")</f>
        <v>NetApp inc.</v>
      </c>
      <c r="I341" s="4"/>
      <c r="J341" s="4"/>
      <c r="M341" s="8"/>
      <c r="N341" s="9"/>
    </row>
    <row r="342" spans="1:14" x14ac:dyDescent="0.3">
      <c r="A342" s="6" t="s">
        <v>363</v>
      </c>
      <c r="B342" s="7">
        <f>RTD("cqg.rtd", ,"ContractData", A342, "LastTrade",, "T")</f>
        <v>104.5</v>
      </c>
      <c r="C342" s="7">
        <f>RTD("cqg.rtd", ,"ContractData", A342, "NetLastTradeToday",, "T")</f>
        <v>-1.69</v>
      </c>
      <c r="D342" s="5">
        <f>IFERROR(RTD("cqg.rtd",,"ContractData",A342,"PerCentNetLastTrade",,"T")/100,"")</f>
        <v>-1.5914869573406158E-2</v>
      </c>
      <c r="E342" s="7">
        <f>RTD("cqg.rtd", ,"ContractData", A342, "Open",, "T")</f>
        <v>105.55</v>
      </c>
      <c r="F342" s="7">
        <f>RTD("cqg.rtd", ,"ContractData", A342, "High",, "T")</f>
        <v>105.65</v>
      </c>
      <c r="G342" s="7">
        <f>RTD("cqg.rtd", ,"ContractData", A342, "Low",, "T")</f>
        <v>102.85000000000001</v>
      </c>
      <c r="H342" s="4" t="str">
        <f>RTD("cqg.rtd", ,"ContractData",A342, "LongDescription",, "T")</f>
        <v>Northern Trust Corp</v>
      </c>
      <c r="I342" s="4"/>
      <c r="J342" s="4"/>
      <c r="M342" s="8"/>
      <c r="N342" s="9"/>
    </row>
    <row r="343" spans="1:14" x14ac:dyDescent="0.3">
      <c r="A343" s="6" t="s">
        <v>364</v>
      </c>
      <c r="B343" s="7">
        <f>RTD("cqg.rtd", ,"ContractData", A343, "LastTrade",, "T")</f>
        <v>158.82</v>
      </c>
      <c r="C343" s="7">
        <f>RTD("cqg.rtd", ,"ContractData", A343, "NetLastTradeToday",, "T")</f>
        <v>-2.23</v>
      </c>
      <c r="D343" s="5">
        <f>IFERROR(RTD("cqg.rtd",,"ContractData",A343,"PerCentNetLastTrade",,"T")/100,"")</f>
        <v>-1.3846631480906551E-2</v>
      </c>
      <c r="E343" s="7">
        <f>RTD("cqg.rtd", ,"ContractData", A343, "Open",, "T")</f>
        <v>157.11000000000001</v>
      </c>
      <c r="F343" s="7">
        <f>RTD("cqg.rtd", ,"ContractData", A343, "High",, "T")</f>
        <v>162.28</v>
      </c>
      <c r="G343" s="7">
        <f>RTD("cqg.rtd", ,"ContractData", A343, "Low",, "T")</f>
        <v>152.53</v>
      </c>
      <c r="H343" s="4" t="str">
        <f>RTD("cqg.rtd", ,"ContractData",A343, "LongDescription",, "T")</f>
        <v>Nucor Corp</v>
      </c>
      <c r="I343" s="4"/>
      <c r="J343" s="4"/>
      <c r="M343" s="8"/>
      <c r="N343" s="9"/>
    </row>
    <row r="344" spans="1:14" x14ac:dyDescent="0.3">
      <c r="A344" s="6" t="s">
        <v>365</v>
      </c>
      <c r="B344" s="7">
        <f>RTD("cqg.rtd", ,"ContractData", A344, "LastTrade",, "T")</f>
        <v>196.64000000000001</v>
      </c>
      <c r="C344" s="7">
        <f>RTD("cqg.rtd", ,"ContractData", A344, "NetLastTradeToday",, "T")</f>
        <v>1.49</v>
      </c>
      <c r="D344" s="5">
        <f>IFERROR(RTD("cqg.rtd",,"ContractData",A344,"PerCentNetLastTrade",,"T")/100,"")</f>
        <v>7.6351524468357681E-3</v>
      </c>
      <c r="E344" s="7">
        <f>RTD("cqg.rtd", ,"ContractData", A344, "Open",, "T")</f>
        <v>192.02</v>
      </c>
      <c r="F344" s="7">
        <f>RTD("cqg.rtd", ,"ContractData", A344, "High",, "T")</f>
        <v>198.47</v>
      </c>
      <c r="G344" s="7">
        <f>RTD("cqg.rtd", ,"ContractData", A344, "Low",, "T")</f>
        <v>190.96</v>
      </c>
      <c r="H344" s="4" t="str">
        <f>RTD("cqg.rtd", ,"ContractData",A344, "LongDescription",, "T")</f>
        <v>NVIDIA Corp</v>
      </c>
      <c r="I344" s="4"/>
      <c r="J344" s="4"/>
      <c r="M344" s="8"/>
      <c r="N344" s="9"/>
    </row>
    <row r="345" spans="1:14" x14ac:dyDescent="0.3">
      <c r="A345" s="6" t="s">
        <v>366</v>
      </c>
      <c r="B345" s="7">
        <f>RTD("cqg.rtd", ,"ContractData", A345, "LastTrade",, "T")</f>
        <v>4330.7300000000005</v>
      </c>
      <c r="C345" s="7">
        <f>RTD("cqg.rtd", ,"ContractData", A345, "NetLastTradeToday",, "T")</f>
        <v>47.85</v>
      </c>
      <c r="D345" s="5">
        <f>IFERROR(RTD("cqg.rtd",,"ContractData",A345,"PerCentNetLastTrade",,"T")/100,"")</f>
        <v>1.117238867304244E-2</v>
      </c>
      <c r="E345" s="7">
        <f>RTD("cqg.rtd", ,"ContractData", A345, "Open",, "T")</f>
        <v>4271.3900000000003</v>
      </c>
      <c r="F345" s="7">
        <f>RTD("cqg.rtd", ,"ContractData", A345, "High",, "T")</f>
        <v>4334.9800000000005</v>
      </c>
      <c r="G345" s="7">
        <f>RTD("cqg.rtd", ,"ContractData", A345, "Low",, "T")</f>
        <v>4224.6499999999996</v>
      </c>
      <c r="H345" s="4" t="str">
        <f>RTD("cqg.rtd", ,"ContractData",A345, "LongDescription",, "T")</f>
        <v>NVR Inc</v>
      </c>
      <c r="I345" s="4"/>
      <c r="J345" s="4"/>
      <c r="M345" s="8"/>
      <c r="N345" s="9"/>
    </row>
    <row r="346" spans="1:14" x14ac:dyDescent="0.3">
      <c r="A346" s="6" t="s">
        <v>367</v>
      </c>
      <c r="B346" s="7">
        <f>RTD("cqg.rtd", ,"ContractData", A346, "LastTrade",, "T")</f>
        <v>22.990000000000002</v>
      </c>
      <c r="C346" s="7">
        <f>RTD("cqg.rtd", ,"ContractData", A346, "NetLastTradeToday",, "T")</f>
        <v>0.27</v>
      </c>
      <c r="D346" s="5">
        <f>IFERROR(RTD("cqg.rtd",,"ContractData",A346,"PerCentNetLastTrade",,"T")/100,"")</f>
        <v>1.1883802816901408E-2</v>
      </c>
      <c r="E346" s="7">
        <f>RTD("cqg.rtd", ,"ContractData", A346, "Open",, "T")</f>
        <v>22.66</v>
      </c>
      <c r="F346" s="7">
        <f>RTD("cqg.rtd", ,"ContractData", A346, "High",, "T")</f>
        <v>23</v>
      </c>
      <c r="G346" s="7">
        <f>RTD("cqg.rtd", ,"ContractData", A346, "Low",, "T")</f>
        <v>22.31</v>
      </c>
      <c r="H346" s="4" t="str">
        <f>RTD("cqg.rtd", ,"ContractData",A346, "LongDescription",, "T")</f>
        <v>Newell Brands Inc.</v>
      </c>
      <c r="I346" s="4"/>
      <c r="J346" s="4"/>
      <c r="M346" s="8"/>
      <c r="N346" s="9"/>
    </row>
    <row r="347" spans="1:14" x14ac:dyDescent="0.3">
      <c r="A347" s="6" t="s">
        <v>368</v>
      </c>
      <c r="B347" s="7">
        <f>RTD("cqg.rtd", ,"ContractData", A347, "LastTrade",, "T")</f>
        <v>21.04</v>
      </c>
      <c r="C347" s="7">
        <f>RTD("cqg.rtd", ,"ContractData", A347, "NetLastTradeToday",, "T")</f>
        <v>-7.0000000000000007E-2</v>
      </c>
      <c r="D347" s="5">
        <f>IFERROR(RTD("cqg.rtd",,"ContractData",A347,"PerCentNetLastTrade",,"T")/100,"")</f>
        <v>-3.3159639981051635E-3</v>
      </c>
      <c r="E347" s="7">
        <f>RTD("cqg.rtd", ,"ContractData", A347, "Open",, "T")</f>
        <v>21.04</v>
      </c>
      <c r="F347" s="7">
        <f>RTD("cqg.rtd", ,"ContractData", A347, "High",, "T")</f>
        <v>21.04</v>
      </c>
      <c r="G347" s="7">
        <f>RTD("cqg.rtd", ,"ContractData", A347, "Low",, "T")</f>
        <v>20.61</v>
      </c>
      <c r="H347" s="4" t="str">
        <f>RTD("cqg.rtd", ,"ContractData",A347, "LongDescription",, "T")</f>
        <v>News Corporation Class B</v>
      </c>
      <c r="I347" s="4"/>
      <c r="J347" s="4"/>
      <c r="M347" s="8"/>
      <c r="N347" s="9"/>
    </row>
    <row r="348" spans="1:14" x14ac:dyDescent="0.3">
      <c r="A348" s="6" t="s">
        <v>369</v>
      </c>
      <c r="B348" s="7">
        <f>RTD("cqg.rtd", ,"ContractData", A348, "LastTrade",, "T")</f>
        <v>20.76</v>
      </c>
      <c r="C348" s="7">
        <f>RTD("cqg.rtd", ,"ContractData", A348, "NetLastTradeToday",, "T")</f>
        <v>-0.1</v>
      </c>
      <c r="D348" s="5">
        <f>IFERROR(RTD("cqg.rtd",,"ContractData",A348,"PerCentNetLastTrade",,"T")/100,"")</f>
        <v>-4.7938638542665392E-3</v>
      </c>
      <c r="E348" s="7">
        <f>RTD("cqg.rtd", ,"ContractData", A348, "Open",, "T")</f>
        <v>20.76</v>
      </c>
      <c r="F348" s="7">
        <f>RTD("cqg.rtd", ,"ContractData", A348, "High",, "T")</f>
        <v>20.76</v>
      </c>
      <c r="G348" s="7">
        <f>RTD("cqg.rtd", ,"ContractData", A348, "Low",, "T")</f>
        <v>20.309999999999999</v>
      </c>
      <c r="H348" s="4" t="str">
        <f>RTD("cqg.rtd", ,"ContractData",A348, "LongDescription",, "T")</f>
        <v>News Corporation Class A</v>
      </c>
      <c r="I348" s="4"/>
      <c r="J348" s="4"/>
      <c r="M348" s="8"/>
      <c r="N348" s="9"/>
    </row>
    <row r="349" spans="1:14" x14ac:dyDescent="0.3">
      <c r="A349" s="6" t="s">
        <v>370</v>
      </c>
      <c r="B349" s="7">
        <f>RTD("cqg.rtd", ,"ContractData", A349, "LastTrade",, "T")</f>
        <v>171.58</v>
      </c>
      <c r="C349" s="7">
        <f>RTD("cqg.rtd", ,"ContractData", A349, "NetLastTradeToday",, "T")</f>
        <v>0.83000000000000007</v>
      </c>
      <c r="D349" s="5">
        <f>IFERROR(RTD("cqg.rtd",,"ContractData",A349,"PerCentNetLastTrade",,"T")/100,"")</f>
        <v>4.8609077598828695E-3</v>
      </c>
      <c r="E349" s="7">
        <f>RTD("cqg.rtd", ,"ContractData", A349, "Open",, "T")</f>
        <v>169.96</v>
      </c>
      <c r="F349" s="7">
        <f>RTD("cqg.rtd", ,"ContractData", A349, "High",, "T")</f>
        <v>173.5</v>
      </c>
      <c r="G349" s="7">
        <f>RTD("cqg.rtd", ,"ContractData", A349, "Low",, "T")</f>
        <v>169.01</v>
      </c>
      <c r="H349" s="4" t="str">
        <f>RTD("cqg.rtd", ,"ContractData",A349, "LongDescription",, "T")</f>
        <v>NXP Semiconductors N.V.</v>
      </c>
      <c r="I349" s="4"/>
      <c r="J349" s="4"/>
      <c r="M349" s="8"/>
      <c r="N349" s="9"/>
    </row>
    <row r="350" spans="1:14" x14ac:dyDescent="0.3">
      <c r="A350" s="6" t="s">
        <v>371</v>
      </c>
      <c r="B350" s="7">
        <f>RTD("cqg.rtd", ,"ContractData", A350, "LastTrade",, "T")</f>
        <v>72.73</v>
      </c>
      <c r="C350" s="7">
        <f>RTD("cqg.rtd", ,"ContractData", A350, "NetLastTradeToday",, "T")</f>
        <v>-0.81</v>
      </c>
      <c r="D350" s="5">
        <f>IFERROR(RTD("cqg.rtd",,"ContractData",A350,"PerCentNetLastTrade",,"T")/100,"")</f>
        <v>-1.1014413924394888E-2</v>
      </c>
      <c r="E350" s="7">
        <f>RTD("cqg.rtd", ,"ContractData", A350, "Open",, "T")</f>
        <v>73.5</v>
      </c>
      <c r="F350" s="7">
        <f>RTD("cqg.rtd", ,"ContractData", A350, "High",, "T")</f>
        <v>73.650000000000006</v>
      </c>
      <c r="G350" s="7">
        <f>RTD("cqg.rtd", ,"ContractData", A350, "Low",, "T")</f>
        <v>71.86</v>
      </c>
      <c r="H350" s="4" t="str">
        <f>RTD("cqg.rtd", ,"ContractData",A350, "LongDescription",, "T")</f>
        <v>Realty Income Corp</v>
      </c>
      <c r="I350" s="4"/>
      <c r="J350" s="4"/>
      <c r="M350" s="8"/>
      <c r="N350" s="9"/>
    </row>
    <row r="351" spans="1:14" x14ac:dyDescent="0.3">
      <c r="A351" s="6" t="s">
        <v>372</v>
      </c>
      <c r="B351" s="7">
        <f>RTD("cqg.rtd", ,"ContractData", A351, "LastTrade",, "T")</f>
        <v>277.34000000000003</v>
      </c>
      <c r="C351" s="7">
        <f>RTD("cqg.rtd", ,"ContractData", A351, "NetLastTradeToday",, "T")</f>
        <v>8.31</v>
      </c>
      <c r="D351" s="5">
        <f>IFERROR(RTD("cqg.rtd",,"ContractData",A351,"PerCentNetLastTrade",,"T")/100,"")</f>
        <v>3.0888748466713748E-2</v>
      </c>
      <c r="E351" s="7">
        <f>RTD("cqg.rtd", ,"ContractData", A351, "Open",, "T")</f>
        <v>267.99</v>
      </c>
      <c r="F351" s="7">
        <f>RTD("cqg.rtd", ,"ContractData", A351, "High",, "T")</f>
        <v>278.59000000000003</v>
      </c>
      <c r="G351" s="7">
        <f>RTD("cqg.rtd", ,"ContractData", A351, "Low",, "T")</f>
        <v>267.99</v>
      </c>
      <c r="H351" s="4" t="str">
        <f>RTD("cqg.rtd", ,"ContractData",A351, "LongDescription",, "T")</f>
        <v>Old Dominion Freight Line Inc</v>
      </c>
      <c r="I351" s="4"/>
      <c r="J351" s="4"/>
      <c r="M351" s="8"/>
      <c r="N351" s="9"/>
    </row>
    <row r="352" spans="1:14" x14ac:dyDescent="0.3">
      <c r="A352" s="6" t="s">
        <v>373</v>
      </c>
      <c r="B352" s="7">
        <f>RTD("cqg.rtd", ,"ContractData", A352, "LastTrade",, "T")</f>
        <v>32.22</v>
      </c>
      <c r="C352" s="7">
        <f>RTD("cqg.rtd", ,"ContractData", A352, "NetLastTradeToday",, "T")</f>
        <v>-0.04</v>
      </c>
      <c r="D352" s="5">
        <f>IFERROR(RTD("cqg.rtd",,"ContractData",A352,"PerCentNetLastTrade",,"T")/100,"")</f>
        <v>-1.2399256044637321E-3</v>
      </c>
      <c r="E352" s="7">
        <f>RTD("cqg.rtd", ,"ContractData", A352, "Open",, "T")</f>
        <v>32</v>
      </c>
      <c r="F352" s="7">
        <f>RTD("cqg.rtd", ,"ContractData", A352, "High",, "T")</f>
        <v>32.26</v>
      </c>
      <c r="G352" s="7">
        <f>RTD("cqg.rtd", ,"ContractData", A352, "Low",, "T")</f>
        <v>31.48</v>
      </c>
      <c r="H352" s="4" t="str">
        <f>RTD("cqg.rtd", ,"ContractData",A352, "LongDescription",, "T")</f>
        <v>Organon &amp; Co.</v>
      </c>
      <c r="I352" s="4"/>
      <c r="J352" s="4"/>
      <c r="M352" s="8"/>
      <c r="N352" s="9"/>
    </row>
    <row r="353" spans="1:14" x14ac:dyDescent="0.3">
      <c r="A353" s="6" t="s">
        <v>374</v>
      </c>
      <c r="B353" s="7">
        <f>RTD("cqg.rtd", ,"ContractData", A353, "LastTrade",, "T")</f>
        <v>65.989999999999995</v>
      </c>
      <c r="C353" s="7">
        <f>RTD("cqg.rtd", ,"ContractData", A353, "NetLastTradeToday",, "T")</f>
        <v>-3.29</v>
      </c>
      <c r="D353" s="5">
        <f>IFERROR(RTD("cqg.rtd",,"ContractData",A353,"PerCentNetLastTrade",,"T")/100,"")</f>
        <v>-4.7488452655889149E-2</v>
      </c>
      <c r="E353" s="7">
        <f>RTD("cqg.rtd", ,"ContractData", A353, "Open",, "T")</f>
        <v>67.55</v>
      </c>
      <c r="F353" s="7">
        <f>RTD("cqg.rtd", ,"ContractData", A353, "High",, "T")</f>
        <v>67.63</v>
      </c>
      <c r="G353" s="7">
        <f>RTD("cqg.rtd", ,"ContractData", A353, "Low",, "T")</f>
        <v>64.400000000000006</v>
      </c>
      <c r="H353" s="4" t="str">
        <f>RTD("cqg.rtd", ,"ContractData",A353, "LongDescription",, "T")</f>
        <v>ONEOK Inc New</v>
      </c>
      <c r="I353" s="4"/>
      <c r="J353" s="4"/>
      <c r="M353" s="8"/>
      <c r="N353" s="9"/>
    </row>
    <row r="354" spans="1:14" x14ac:dyDescent="0.3">
      <c r="A354" s="6" t="s">
        <v>375</v>
      </c>
      <c r="B354" s="7">
        <f>RTD("cqg.rtd", ,"ContractData", A354, "LastTrade",, "T")</f>
        <v>78.91</v>
      </c>
      <c r="C354" s="7">
        <f>RTD("cqg.rtd", ,"ContractData", A354, "NetLastTradeToday",, "T")</f>
        <v>-0.1</v>
      </c>
      <c r="D354" s="5">
        <f>IFERROR(RTD("cqg.rtd",,"ContractData",A354,"PerCentNetLastTrade",,"T")/100,"")</f>
        <v>-1.2656625743576763E-3</v>
      </c>
      <c r="E354" s="7">
        <f>RTD("cqg.rtd", ,"ContractData", A354, "Open",, "T")</f>
        <v>78.81</v>
      </c>
      <c r="F354" s="7">
        <f>RTD("cqg.rtd", ,"ContractData", A354, "High",, "T")</f>
        <v>79.150000000000006</v>
      </c>
      <c r="G354" s="7">
        <f>RTD("cqg.rtd", ,"ContractData", A354, "Low",, "T")</f>
        <v>77.72</v>
      </c>
      <c r="H354" s="4" t="str">
        <f>RTD("cqg.rtd", ,"ContractData",A354, "LongDescription",, "T")</f>
        <v>Omnicom Group Inc</v>
      </c>
      <c r="I354" s="4"/>
      <c r="J354" s="4"/>
      <c r="M354" s="8"/>
      <c r="N354" s="9"/>
    </row>
    <row r="355" spans="1:14" x14ac:dyDescent="0.3">
      <c r="A355" s="6" t="s">
        <v>376</v>
      </c>
      <c r="B355" s="7">
        <f>RTD("cqg.rtd", ,"ContractData", A355, "LastTrade",, "T")</f>
        <v>76.12</v>
      </c>
      <c r="C355" s="7">
        <f>RTD("cqg.rtd", ,"ContractData", A355, "NetLastTradeToday",, "T")</f>
        <v>-0.09</v>
      </c>
      <c r="D355" s="5">
        <f>IFERROR(RTD("cqg.rtd",,"ContractData",A355,"PerCentNetLastTrade",,"T")/100,"")</f>
        <v>-1.1809473822333029E-3</v>
      </c>
      <c r="E355" s="7">
        <f>RTD("cqg.rtd", ,"ContractData", A355, "Open",, "T")</f>
        <v>76.2</v>
      </c>
      <c r="F355" s="7">
        <f>RTD("cqg.rtd", ,"ContractData", A355, "High",, "T")</f>
        <v>76.39</v>
      </c>
      <c r="G355" s="7">
        <f>RTD("cqg.rtd", ,"ContractData", A355, "Low",, "T")</f>
        <v>74.7</v>
      </c>
      <c r="H355" s="4" t="str">
        <f>RTD("cqg.rtd", ,"ContractData",A355, "LongDescription",, "T")</f>
        <v>Oracle Corporation</v>
      </c>
      <c r="I355" s="4"/>
      <c r="J355" s="4"/>
      <c r="M355" s="8"/>
      <c r="N355" s="9"/>
    </row>
    <row r="356" spans="1:14" x14ac:dyDescent="0.3">
      <c r="A356" s="6" t="s">
        <v>377</v>
      </c>
      <c r="B356" s="7">
        <f>RTD("cqg.rtd", ,"ContractData", A356, "LastTrade",, "T")</f>
        <v>709.98</v>
      </c>
      <c r="C356" s="7">
        <f>RTD("cqg.rtd", ,"ContractData", A356, "NetLastTradeToday",, "T")</f>
        <v>2.21</v>
      </c>
      <c r="D356" s="5">
        <f>IFERROR(RTD("cqg.rtd",,"ContractData",A356,"PerCentNetLastTrade",,"T")/100,"")</f>
        <v>3.122483292595052E-3</v>
      </c>
      <c r="E356" s="7">
        <f>RTD("cqg.rtd", ,"ContractData", A356, "Open",, "T")</f>
        <v>706.94</v>
      </c>
      <c r="F356" s="7">
        <f>RTD("cqg.rtd", ,"ContractData", A356, "High",, "T")</f>
        <v>709.98</v>
      </c>
      <c r="G356" s="7">
        <f>RTD("cqg.rtd", ,"ContractData", A356, "Low",, "T")</f>
        <v>699.21</v>
      </c>
      <c r="H356" s="4" t="str">
        <f>RTD("cqg.rtd", ,"ContractData",A356, "LongDescription",, "T")</f>
        <v>OReilly Automotive Inc</v>
      </c>
      <c r="I356" s="4"/>
      <c r="J356" s="4"/>
      <c r="M356" s="8"/>
      <c r="N356" s="9"/>
    </row>
    <row r="357" spans="1:14" x14ac:dyDescent="0.3">
      <c r="A357" s="6" t="s">
        <v>378</v>
      </c>
      <c r="B357" s="7">
        <f>RTD("cqg.rtd", ,"ContractData", A357, "LastTrade",, "T")</f>
        <v>74.27</v>
      </c>
      <c r="C357" s="7">
        <f>RTD("cqg.rtd", ,"ContractData", A357, "NetLastTradeToday",, "T")</f>
        <v>0.85</v>
      </c>
      <c r="D357" s="5">
        <f>IFERROR(RTD("cqg.rtd",,"ContractData",A357,"PerCentNetLastTrade",,"T")/100,"")</f>
        <v>1.1577226913647508E-2</v>
      </c>
      <c r="E357" s="7">
        <f>RTD("cqg.rtd", ,"ContractData", A357, "Open",, "T")</f>
        <v>75.28</v>
      </c>
      <c r="F357" s="7">
        <f>RTD("cqg.rtd", ,"ContractData", A357, "High",, "T")</f>
        <v>76.03</v>
      </c>
      <c r="G357" s="7">
        <f>RTD("cqg.rtd", ,"ContractData", A357, "Low",, "T")</f>
        <v>73.06</v>
      </c>
      <c r="H357" s="4" t="str">
        <f>RTD("cqg.rtd", ,"ContractData",A357, "LongDescription",, "T")</f>
        <v>Otis Worldwide Corporation</v>
      </c>
      <c r="I357" s="4"/>
      <c r="J357" s="4"/>
      <c r="M357" s="8"/>
      <c r="N357" s="9"/>
    </row>
    <row r="358" spans="1:14" x14ac:dyDescent="0.3">
      <c r="A358" s="6" t="s">
        <v>379</v>
      </c>
      <c r="B358" s="7">
        <f>RTD("cqg.rtd", ,"ContractData", A358, "LastTrade",, "T")</f>
        <v>54.46</v>
      </c>
      <c r="C358" s="7">
        <f>RTD("cqg.rtd", ,"ContractData", A358, "NetLastTradeToday",, "T")</f>
        <v>-2.16</v>
      </c>
      <c r="D358" s="5">
        <f>IFERROR(RTD("cqg.rtd",,"ContractData",A358,"PerCentNetLastTrade",,"T")/100,"")</f>
        <v>-3.8149063935005299E-2</v>
      </c>
      <c r="E358" s="7">
        <f>RTD("cqg.rtd", ,"ContractData", A358, "Open",, "T")</f>
        <v>54.620000000000005</v>
      </c>
      <c r="F358" s="7">
        <f>RTD("cqg.rtd", ,"ContractData", A358, "High",, "T")</f>
        <v>54.620000000000005</v>
      </c>
      <c r="G358" s="7">
        <f>RTD("cqg.rtd", ,"ContractData", A358, "Low",, "T")</f>
        <v>51.53</v>
      </c>
      <c r="H358" s="4" t="str">
        <f>RTD("cqg.rtd", ,"ContractData",A358, "LongDescription",, "T")</f>
        <v>Occidental Petroleum</v>
      </c>
      <c r="I358" s="4"/>
      <c r="J358" s="4"/>
      <c r="M358" s="8"/>
      <c r="N358" s="9"/>
    </row>
    <row r="359" spans="1:14" x14ac:dyDescent="0.3">
      <c r="A359" s="6" t="s">
        <v>380</v>
      </c>
      <c r="B359" s="7">
        <f>RTD("cqg.rtd", ,"ContractData", A359, "LastTrade",, "T")</f>
        <v>31.32</v>
      </c>
      <c r="C359" s="7">
        <f>RTD("cqg.rtd", ,"ContractData", A359, "NetLastTradeToday",, "T")</f>
        <v>0.28000000000000003</v>
      </c>
      <c r="D359" s="5">
        <f>IFERROR(RTD("cqg.rtd",,"ContractData",A359,"PerCentNetLastTrade",,"T")/100,"")</f>
        <v>9.0206185567010318E-3</v>
      </c>
      <c r="E359" s="7">
        <f>RTD("cqg.rtd", ,"ContractData", A359, "Open",, "T")</f>
        <v>30.54</v>
      </c>
      <c r="F359" s="7">
        <f>RTD("cqg.rtd", ,"ContractData", A359, "High",, "T")</f>
        <v>31.34</v>
      </c>
      <c r="G359" s="7">
        <f>RTD("cqg.rtd", ,"ContractData", A359, "Low",, "T")</f>
        <v>30.35</v>
      </c>
      <c r="H359" s="4" t="str">
        <f>RTD("cqg.rtd", ,"ContractData",A359, "LongDescription",, "T")</f>
        <v>Paramount Global Class B</v>
      </c>
      <c r="I359" s="4"/>
      <c r="J359" s="4"/>
      <c r="M359" s="8"/>
      <c r="N359" s="9"/>
    </row>
    <row r="360" spans="1:14" x14ac:dyDescent="0.3">
      <c r="A360" s="6" t="s">
        <v>381</v>
      </c>
      <c r="B360" s="7">
        <f>RTD("cqg.rtd", ,"ContractData", A360, "LastTrade",, "T")</f>
        <v>304.7</v>
      </c>
      <c r="C360" s="7">
        <f>RTD("cqg.rtd", ,"ContractData", A360, "NetLastTradeToday",, "T")</f>
        <v>8.73</v>
      </c>
      <c r="D360" s="5">
        <f>IFERROR(RTD("cqg.rtd",,"ContractData",A360,"PerCentNetLastTrade",,"T")/100,"")</f>
        <v>2.9496232726289828E-2</v>
      </c>
      <c r="E360" s="7">
        <f>RTD("cqg.rtd", ,"ContractData", A360, "Open",, "T")</f>
        <v>293.34000000000003</v>
      </c>
      <c r="F360" s="7">
        <f>RTD("cqg.rtd", ,"ContractData", A360, "High",, "T")</f>
        <v>306.22000000000003</v>
      </c>
      <c r="G360" s="7">
        <f>RTD("cqg.rtd", ,"ContractData", A360, "Low",, "T")</f>
        <v>293.34000000000003</v>
      </c>
      <c r="H360" s="4" t="str">
        <f>RTD("cqg.rtd", ,"ContractData",A360, "LongDescription",, "T")</f>
        <v>Paycom Software, Inc.</v>
      </c>
      <c r="I360" s="4"/>
      <c r="J360" s="4"/>
      <c r="M360" s="8"/>
      <c r="N360" s="9"/>
    </row>
    <row r="361" spans="1:14" x14ac:dyDescent="0.3">
      <c r="A361" s="6" t="s">
        <v>382</v>
      </c>
      <c r="B361" s="7">
        <f>RTD("cqg.rtd", ,"ContractData", A361, "LastTrade",, "T")</f>
        <v>130.72999999999999</v>
      </c>
      <c r="C361" s="7">
        <f>RTD("cqg.rtd", ,"ContractData", A361, "NetLastTradeToday",, "T")</f>
        <v>-0.62</v>
      </c>
      <c r="D361" s="5">
        <f>IFERROR(RTD("cqg.rtd",,"ContractData",A361,"PerCentNetLastTrade",,"T")/100,"")</f>
        <v>-4.7202131709173957E-3</v>
      </c>
      <c r="E361" s="7">
        <f>RTD("cqg.rtd", ,"ContractData", A361, "Open",, "T")</f>
        <v>131.51</v>
      </c>
      <c r="F361" s="7">
        <f>RTD("cqg.rtd", ,"ContractData", A361, "High",, "T")</f>
        <v>131.69999999999999</v>
      </c>
      <c r="G361" s="7">
        <f>RTD("cqg.rtd", ,"ContractData", A361, "Low",, "T")</f>
        <v>128.35</v>
      </c>
      <c r="H361" s="4" t="str">
        <f>RTD("cqg.rtd", ,"ContractData",A361, "LongDescription",, "T")</f>
        <v>Paychex Inc</v>
      </c>
      <c r="I361" s="4"/>
      <c r="J361" s="4"/>
      <c r="M361" s="8"/>
      <c r="N361" s="9"/>
    </row>
    <row r="362" spans="1:14" x14ac:dyDescent="0.3">
      <c r="A362" s="6" t="s">
        <v>383</v>
      </c>
      <c r="B362" s="7">
        <f>RTD("cqg.rtd", ,"ContractData", A362, "LastTrade",, "T")</f>
        <v>85.74</v>
      </c>
      <c r="C362" s="7">
        <f>RTD("cqg.rtd", ,"ContractData", A362, "NetLastTradeToday",, "T")</f>
        <v>0.05</v>
      </c>
      <c r="D362" s="5">
        <f>IFERROR(RTD("cqg.rtd",,"ContractData",A362,"PerCentNetLastTrade",,"T")/100,"")</f>
        <v>5.8349865795308676E-4</v>
      </c>
      <c r="E362" s="7">
        <f>RTD("cqg.rtd", ,"ContractData", A362, "Open",, "T")</f>
        <v>85.36</v>
      </c>
      <c r="F362" s="7">
        <f>RTD("cqg.rtd", ,"ContractData", A362, "High",, "T")</f>
        <v>85.84</v>
      </c>
      <c r="G362" s="7">
        <f>RTD("cqg.rtd", ,"ContractData", A362, "Low",, "T")</f>
        <v>83.43</v>
      </c>
      <c r="H362" s="4" t="str">
        <f>RTD("cqg.rtd", ,"ContractData",A362, "LongDescription",, "T")</f>
        <v>PACCAR Inc</v>
      </c>
      <c r="I362" s="4"/>
      <c r="J362" s="4"/>
      <c r="M362" s="8"/>
      <c r="N362" s="9"/>
    </row>
    <row r="363" spans="1:14" x14ac:dyDescent="0.3">
      <c r="A363" s="6" t="s">
        <v>384</v>
      </c>
      <c r="B363" s="7">
        <f>RTD("cqg.rtd", ,"ContractData", A363, "LastTrade",, "T")</f>
        <v>34.08</v>
      </c>
      <c r="C363" s="7">
        <f>RTD("cqg.rtd", ,"ContractData", A363, "NetLastTradeToday",, "T")</f>
        <v>-0.38</v>
      </c>
      <c r="D363" s="5">
        <f>IFERROR(RTD("cqg.rtd",,"ContractData",A363,"PerCentNetLastTrade",,"T")/100,"")</f>
        <v>-1.1027278003482299E-2</v>
      </c>
      <c r="E363" s="7">
        <f>RTD("cqg.rtd", ,"ContractData", A363, "Open",, "T")</f>
        <v>34.53</v>
      </c>
      <c r="F363" s="7">
        <f>RTD("cqg.rtd", ,"ContractData", A363, "High",, "T")</f>
        <v>34.68</v>
      </c>
      <c r="G363" s="7">
        <f>RTD("cqg.rtd", ,"ContractData", A363, "Low",, "T")</f>
        <v>33.72</v>
      </c>
      <c r="H363" s="4" t="str">
        <f>RTD("cqg.rtd", ,"ContractData",A363, "LongDescription",, "T")</f>
        <v>Healthpeak Properties, Inc.</v>
      </c>
      <c r="I363" s="4"/>
      <c r="J363" s="4"/>
      <c r="M363" s="8"/>
      <c r="N363" s="9"/>
    </row>
    <row r="364" spans="1:14" x14ac:dyDescent="0.3">
      <c r="A364" s="6" t="s">
        <v>385</v>
      </c>
      <c r="B364" s="7">
        <f>RTD("cqg.rtd", ,"ContractData", A364, "LastTrade",, "T")</f>
        <v>72.63</v>
      </c>
      <c r="C364" s="7">
        <f>RTD("cqg.rtd", ,"ContractData", A364, "NetLastTradeToday",, "T")</f>
        <v>-1.25</v>
      </c>
      <c r="D364" s="5">
        <f>IFERROR(RTD("cqg.rtd",,"ContractData",A364,"PerCentNetLastTrade",,"T")/100,"")</f>
        <v>-1.6919328641039524E-2</v>
      </c>
      <c r="E364" s="7">
        <f>RTD("cqg.rtd", ,"ContractData", A364, "Open",, "T")</f>
        <v>73.97</v>
      </c>
      <c r="F364" s="7">
        <f>RTD("cqg.rtd", ,"ContractData", A364, "High",, "T")</f>
        <v>74.13</v>
      </c>
      <c r="G364" s="7">
        <f>RTD("cqg.rtd", ,"ContractData", A364, "Low",, "T")</f>
        <v>72.16</v>
      </c>
      <c r="H364" s="4" t="str">
        <f>RTD("cqg.rtd", ,"ContractData",A364, "LongDescription",, "T")</f>
        <v>Pub Svc Entrpr Grp Inc</v>
      </c>
      <c r="I364" s="4"/>
      <c r="J364" s="4"/>
      <c r="M364" s="8"/>
      <c r="N364" s="9"/>
    </row>
    <row r="365" spans="1:14" x14ac:dyDescent="0.3">
      <c r="A365" s="6" t="s">
        <v>386</v>
      </c>
      <c r="B365" s="7">
        <f>RTD("cqg.rtd", ,"ContractData", A365, "LastTrade",, "T")</f>
        <v>37.99</v>
      </c>
      <c r="C365" s="7">
        <f>RTD("cqg.rtd", ,"ContractData", A365, "NetLastTradeToday",, "T")</f>
        <v>1.44</v>
      </c>
      <c r="D365" s="5">
        <f>IFERROR(RTD("cqg.rtd",,"ContractData",A365,"PerCentNetLastTrade",,"T")/100,"")</f>
        <v>3.9398084815321477E-2</v>
      </c>
      <c r="E365" s="7">
        <f>RTD("cqg.rtd", ,"ContractData", A365, "Open",, "T")</f>
        <v>37.03</v>
      </c>
      <c r="F365" s="7">
        <f>RTD("cqg.rtd", ,"ContractData", A365, "High",, "T")</f>
        <v>38.43</v>
      </c>
      <c r="G365" s="7">
        <f>RTD("cqg.rtd", ,"ContractData", A365, "Low",, "T")</f>
        <v>36.79</v>
      </c>
      <c r="H365" s="4" t="str">
        <f>RTD("cqg.rtd", ,"ContractData",A365, "LongDescription",, "T")</f>
        <v>Penn National Gaming Inc</v>
      </c>
      <c r="I365" s="4"/>
      <c r="J365" s="4"/>
      <c r="M365" s="8"/>
      <c r="N365" s="9"/>
    </row>
    <row r="366" spans="1:14" x14ac:dyDescent="0.3">
      <c r="A366" s="6" t="s">
        <v>387</v>
      </c>
      <c r="B366" s="7">
        <f>RTD("cqg.rtd", ,"ContractData", A366, "LastTrade",, "T")</f>
        <v>172.58</v>
      </c>
      <c r="C366" s="7">
        <f>RTD("cqg.rtd", ,"ContractData", A366, "NetLastTradeToday",, "T")</f>
        <v>0.43</v>
      </c>
      <c r="D366" s="5">
        <f>IFERROR(RTD("cqg.rtd",,"ContractData",A366,"PerCentNetLastTrade",,"T")/100,"")</f>
        <v>2.4978216671507404E-3</v>
      </c>
      <c r="E366" s="7">
        <f>RTD("cqg.rtd", ,"ContractData", A366, "Open",, "T")</f>
        <v>173.21</v>
      </c>
      <c r="F366" s="7">
        <f>RTD("cqg.rtd", ,"ContractData", A366, "High",, "T")</f>
        <v>173.92000000000002</v>
      </c>
      <c r="G366" s="7">
        <f>RTD("cqg.rtd", ,"ContractData", A366, "Low",, "T")</f>
        <v>171</v>
      </c>
      <c r="H366" s="4" t="str">
        <f>RTD("cqg.rtd", ,"ContractData",A366, "LongDescription",, "T")</f>
        <v>PepsiCo Inc</v>
      </c>
      <c r="I366" s="4"/>
      <c r="J366" s="4"/>
      <c r="M366" s="8"/>
      <c r="N366" s="9"/>
    </row>
    <row r="367" spans="1:14" x14ac:dyDescent="0.3">
      <c r="A367" s="6" t="s">
        <v>388</v>
      </c>
      <c r="B367" s="7">
        <f>RTD("cqg.rtd", ,"ContractData", A367, "LastTrade",, "T")</f>
        <v>48.64</v>
      </c>
      <c r="C367" s="7">
        <f>RTD("cqg.rtd", ,"ContractData", A367, "NetLastTradeToday",, "T")</f>
        <v>0.51</v>
      </c>
      <c r="D367" s="5">
        <f>IFERROR(RTD("cqg.rtd",,"ContractData",A367,"PerCentNetLastTrade",,"T")/100,"")</f>
        <v>1.0596301682942032E-2</v>
      </c>
      <c r="E367" s="7">
        <f>RTD("cqg.rtd", ,"ContractData", A367, "Open",, "T")</f>
        <v>47.85</v>
      </c>
      <c r="F367" s="7">
        <f>RTD("cqg.rtd", ,"ContractData", A367, "High",, "T")</f>
        <v>48.660000000000004</v>
      </c>
      <c r="G367" s="7">
        <f>RTD("cqg.rtd", ,"ContractData", A367, "Low",, "T")</f>
        <v>47.12</v>
      </c>
      <c r="H367" s="4" t="str">
        <f>RTD("cqg.rtd", ,"ContractData",A367, "LongDescription",, "T")</f>
        <v>Pfizer Inc</v>
      </c>
      <c r="I367" s="4"/>
      <c r="J367" s="4"/>
      <c r="M367" s="8"/>
      <c r="N367" s="9"/>
    </row>
    <row r="368" spans="1:14" x14ac:dyDescent="0.3">
      <c r="A368" s="6" t="s">
        <v>389</v>
      </c>
      <c r="B368" s="7">
        <f>RTD("cqg.rtd", ,"ContractData", A368, "LastTrade",, "T")</f>
        <v>70.87</v>
      </c>
      <c r="C368" s="7">
        <f>RTD("cqg.rtd", ,"ContractData", A368, "NetLastTradeToday",, "T")</f>
        <v>-1.47</v>
      </c>
      <c r="D368" s="5">
        <f>IFERROR(RTD("cqg.rtd",,"ContractData",A368,"PerCentNetLastTrade",,"T")/100,"")</f>
        <v>-2.0320707768869229E-2</v>
      </c>
      <c r="E368" s="7">
        <f>RTD("cqg.rtd", ,"ContractData", A368, "Open",, "T")</f>
        <v>71.94</v>
      </c>
      <c r="F368" s="7">
        <f>RTD("cqg.rtd", ,"ContractData", A368, "High",, "T")</f>
        <v>72</v>
      </c>
      <c r="G368" s="7">
        <f>RTD("cqg.rtd", ,"ContractData", A368, "Low",, "T")</f>
        <v>69.33</v>
      </c>
      <c r="H368" s="4" t="str">
        <f>RTD("cqg.rtd", ,"ContractData",A368, "LongDescription",, "T")</f>
        <v>Principal Financial Group</v>
      </c>
      <c r="I368" s="4"/>
      <c r="J368" s="4"/>
      <c r="M368" s="8"/>
      <c r="N368" s="9"/>
    </row>
    <row r="369" spans="1:14" x14ac:dyDescent="0.3">
      <c r="A369" s="6" t="s">
        <v>390</v>
      </c>
      <c r="B369" s="7">
        <f>RTD("cqg.rtd", ,"ContractData", A369, "LastTrade",, "T")</f>
        <v>161.76</v>
      </c>
      <c r="C369" s="7">
        <f>RTD("cqg.rtd", ,"ContractData", A369, "NetLastTradeToday",, "T")</f>
        <v>0.51</v>
      </c>
      <c r="D369" s="5">
        <f>IFERROR(RTD("cqg.rtd",,"ContractData",A369,"PerCentNetLastTrade",,"T")/100,"")</f>
        <v>3.1627906976744186E-3</v>
      </c>
      <c r="E369" s="7">
        <f>RTD("cqg.rtd", ,"ContractData", A369, "Open",, "T")</f>
        <v>161.70000000000002</v>
      </c>
      <c r="F369" s="7">
        <f>RTD("cqg.rtd", ,"ContractData", A369, "High",, "T")</f>
        <v>162.30000000000001</v>
      </c>
      <c r="G369" s="7">
        <f>RTD("cqg.rtd", ,"ContractData", A369, "Low",, "T")</f>
        <v>159.80000000000001</v>
      </c>
      <c r="H369" s="4" t="str">
        <f>RTD("cqg.rtd", ,"ContractData",A369, "LongDescription",, "T")</f>
        <v>Procter &amp; Gamble Co</v>
      </c>
      <c r="I369" s="4"/>
      <c r="J369" s="4"/>
      <c r="M369" s="8"/>
      <c r="N369" s="9"/>
    </row>
    <row r="370" spans="1:14" x14ac:dyDescent="0.3">
      <c r="A370" s="6" t="s">
        <v>391</v>
      </c>
      <c r="B370" s="7">
        <f>RTD("cqg.rtd", ,"ContractData", A370, "LastTrade",, "T")</f>
        <v>109.45</v>
      </c>
      <c r="C370" s="7">
        <f>RTD("cqg.rtd", ,"ContractData", A370, "NetLastTradeToday",, "T")</f>
        <v>1.1100000000000001</v>
      </c>
      <c r="D370" s="5">
        <f>IFERROR(RTD("cqg.rtd",,"ContractData",A370,"PerCentNetLastTrade",,"T")/100,"")</f>
        <v>1.0245523352409082E-2</v>
      </c>
      <c r="E370" s="7">
        <f>RTD("cqg.rtd", ,"ContractData", A370, "Open",, "T")</f>
        <v>108.19</v>
      </c>
      <c r="F370" s="7">
        <f>RTD("cqg.rtd", ,"ContractData", A370, "High",, "T")</f>
        <v>109.56</v>
      </c>
      <c r="G370" s="7">
        <f>RTD("cqg.rtd", ,"ContractData", A370, "Low",, "T")</f>
        <v>107.01</v>
      </c>
      <c r="H370" s="4" t="str">
        <f>RTD("cqg.rtd", ,"ContractData",A370, "LongDescription",, "T")</f>
        <v>Progressive Corp</v>
      </c>
      <c r="I370" s="4"/>
      <c r="J370" s="4"/>
      <c r="M370" s="8"/>
      <c r="N370" s="9"/>
    </row>
    <row r="371" spans="1:14" x14ac:dyDescent="0.3">
      <c r="A371" s="6" t="s">
        <v>392</v>
      </c>
      <c r="B371" s="7">
        <f>RTD("cqg.rtd", ,"ContractData", A371, "LastTrade",, "T")</f>
        <v>273.91000000000003</v>
      </c>
      <c r="C371" s="7">
        <f>RTD("cqg.rtd", ,"ContractData", A371, "NetLastTradeToday",, "T")</f>
        <v>-3.16</v>
      </c>
      <c r="D371" s="5">
        <f>IFERROR(RTD("cqg.rtd",,"ContractData",A371,"PerCentNetLastTrade",,"T")/100,"")</f>
        <v>-1.1405060093117264E-2</v>
      </c>
      <c r="E371" s="7">
        <f>RTD("cqg.rtd", ,"ContractData", A371, "Open",, "T")</f>
        <v>274.58</v>
      </c>
      <c r="F371" s="7">
        <f>RTD("cqg.rtd", ,"ContractData", A371, "High",, "T")</f>
        <v>274.99</v>
      </c>
      <c r="G371" s="7">
        <f>RTD("cqg.rtd", ,"ContractData", A371, "Low",, "T")</f>
        <v>268.23</v>
      </c>
      <c r="H371" s="4" t="str">
        <f>RTD("cqg.rtd", ,"ContractData",A371, "LongDescription",, "T")</f>
        <v>Parker-Hannifin Corp</v>
      </c>
      <c r="I371" s="4"/>
      <c r="J371" s="4"/>
      <c r="M371" s="8"/>
      <c r="N371" s="9"/>
    </row>
    <row r="372" spans="1:14" x14ac:dyDescent="0.3">
      <c r="A372" s="6" t="s">
        <v>393</v>
      </c>
      <c r="B372" s="7">
        <f>RTD("cqg.rtd", ,"ContractData", A372, "LastTrade",, "T")</f>
        <v>43.11</v>
      </c>
      <c r="C372" s="7">
        <f>RTD("cqg.rtd", ,"ContractData", A372, "NetLastTradeToday",, "T")</f>
        <v>1.2</v>
      </c>
      <c r="D372" s="5">
        <f>IFERROR(RTD("cqg.rtd",,"ContractData",A372,"PerCentNetLastTrade",,"T")/100,"")</f>
        <v>2.863278453829635E-2</v>
      </c>
      <c r="E372" s="7">
        <f>RTD("cqg.rtd", ,"ContractData", A372, "Open",, "T")</f>
        <v>41.69</v>
      </c>
      <c r="F372" s="7">
        <f>RTD("cqg.rtd", ,"ContractData", A372, "High",, "T")</f>
        <v>43.11</v>
      </c>
      <c r="G372" s="7">
        <f>RTD("cqg.rtd", ,"ContractData", A372, "Low",, "T")</f>
        <v>40.9</v>
      </c>
      <c r="H372" s="4" t="str">
        <f>RTD("cqg.rtd", ,"ContractData",A372, "LongDescription",, "T")</f>
        <v>PulteGroup Inc</v>
      </c>
      <c r="I372" s="4"/>
      <c r="J372" s="4"/>
      <c r="M372" s="8"/>
      <c r="N372" s="9"/>
    </row>
    <row r="373" spans="1:14" x14ac:dyDescent="0.3">
      <c r="A373" s="6" t="s">
        <v>394</v>
      </c>
      <c r="B373" s="7">
        <f>RTD("cqg.rtd", ,"ContractData", A373, "LastTrade",, "T")</f>
        <v>161.96</v>
      </c>
      <c r="C373" s="7">
        <f>RTD("cqg.rtd", ,"ContractData", A373, "NetLastTradeToday",, "T")</f>
        <v>0.78</v>
      </c>
      <c r="D373" s="5">
        <f>IFERROR(RTD("cqg.rtd",,"ContractData",A373,"PerCentNetLastTrade",,"T")/100,"")</f>
        <v>4.83931008810026E-3</v>
      </c>
      <c r="E373" s="7">
        <f>RTD("cqg.rtd", ,"ContractData", A373, "Open",, "T")</f>
        <v>160.47</v>
      </c>
      <c r="F373" s="7">
        <f>RTD("cqg.rtd", ,"ContractData", A373, "High",, "T")</f>
        <v>162.03</v>
      </c>
      <c r="G373" s="7">
        <f>RTD("cqg.rtd", ,"ContractData", A373, "Low",, "T")</f>
        <v>158.65</v>
      </c>
      <c r="H373" s="4" t="str">
        <f>RTD("cqg.rtd", ,"ContractData",A373, "LongDescription",, "T")</f>
        <v>Packaging Corp of America</v>
      </c>
      <c r="I373" s="4"/>
      <c r="J373" s="4"/>
      <c r="M373" s="8"/>
      <c r="N373" s="9"/>
    </row>
    <row r="374" spans="1:14" x14ac:dyDescent="0.3">
      <c r="A374" s="6" t="s">
        <v>395</v>
      </c>
      <c r="B374" s="7">
        <f>RTD("cqg.rtd", ,"ContractData", A374, "LastTrade",, "T")</f>
        <v>147.99</v>
      </c>
      <c r="C374" s="7">
        <f>RTD("cqg.rtd", ,"ContractData", A374, "NetLastTradeToday",, "T")</f>
        <v>-4.6000000000000005</v>
      </c>
      <c r="D374" s="5">
        <f>IFERROR(RTD("cqg.rtd",,"ContractData",A374,"PerCentNetLastTrade",,"T")/100,"")</f>
        <v>-3.0146143259715576E-2</v>
      </c>
      <c r="E374" s="7">
        <f>RTD("cqg.rtd", ,"ContractData", A374, "Open",, "T")</f>
        <v>150.82</v>
      </c>
      <c r="F374" s="7">
        <f>RTD("cqg.rtd", ,"ContractData", A374, "High",, "T")</f>
        <v>150.82</v>
      </c>
      <c r="G374" s="7">
        <f>RTD("cqg.rtd", ,"ContractData", A374, "Low",, "T")</f>
        <v>146.12</v>
      </c>
      <c r="H374" s="4" t="str">
        <f>RTD("cqg.rtd", ,"ContractData",A374, "LongDescription",, "T")</f>
        <v>PerkinElmer Inc</v>
      </c>
      <c r="I374" s="4"/>
      <c r="J374" s="4"/>
      <c r="M374" s="8"/>
      <c r="N374" s="9"/>
    </row>
    <row r="375" spans="1:14" x14ac:dyDescent="0.3">
      <c r="A375" s="6" t="s">
        <v>396</v>
      </c>
      <c r="B375" s="7">
        <f>RTD("cqg.rtd", ,"ContractData", A375, "LastTrade",, "T")</f>
        <v>166.19</v>
      </c>
      <c r="C375" s="7">
        <f>RTD("cqg.rtd", ,"ContractData", A375, "NetLastTradeToday",, "T")</f>
        <v>-2.54</v>
      </c>
      <c r="D375" s="5">
        <f>IFERROR(RTD("cqg.rtd",,"ContractData",A375,"PerCentNetLastTrade",,"T")/100,"")</f>
        <v>-1.5053635986487289E-2</v>
      </c>
      <c r="E375" s="7">
        <f>RTD("cqg.rtd", ,"ContractData", A375, "Open",, "T")</f>
        <v>169.11</v>
      </c>
      <c r="F375" s="7">
        <f>RTD("cqg.rtd", ,"ContractData", A375, "High",, "T")</f>
        <v>169.11</v>
      </c>
      <c r="G375" s="7">
        <f>RTD("cqg.rtd", ,"ContractData", A375, "Low",, "T")</f>
        <v>163.4</v>
      </c>
      <c r="H375" s="4" t="str">
        <f>RTD("cqg.rtd", ,"ContractData",A375, "LongDescription",, "T")</f>
        <v>Prologis, Inc</v>
      </c>
      <c r="I375" s="4"/>
      <c r="J375" s="4"/>
      <c r="M375" s="8"/>
      <c r="N375" s="9"/>
    </row>
    <row r="376" spans="1:14" x14ac:dyDescent="0.3">
      <c r="A376" s="6" t="s">
        <v>397</v>
      </c>
      <c r="B376" s="7">
        <f>RTD("cqg.rtd", ,"ContractData", A376, "LastTrade",, "T")</f>
        <v>102.12</v>
      </c>
      <c r="C376" s="7">
        <f>RTD("cqg.rtd", ,"ContractData", A376, "NetLastTradeToday",, "T")</f>
        <v>-0.57000000000000006</v>
      </c>
      <c r="D376" s="5">
        <f>IFERROR(RTD("cqg.rtd",,"ContractData",A376,"PerCentNetLastTrade",,"T")/100,"")</f>
        <v>-5.5506865322816241E-3</v>
      </c>
      <c r="E376" s="7">
        <f>RTD("cqg.rtd", ,"ContractData", A376, "Open",, "T")</f>
        <v>101.93</v>
      </c>
      <c r="F376" s="7">
        <f>RTD("cqg.rtd", ,"ContractData", A376, "High",, "T")</f>
        <v>102.25</v>
      </c>
      <c r="G376" s="7">
        <f>RTD("cqg.rtd", ,"ContractData", A376, "Low",, "T")</f>
        <v>100.24000000000001</v>
      </c>
      <c r="H376" s="4" t="str">
        <f>RTD("cqg.rtd", ,"ContractData",A376, "LongDescription",, "T")</f>
        <v>Philip Morris International</v>
      </c>
      <c r="I376" s="4"/>
      <c r="J376" s="4"/>
      <c r="M376" s="8"/>
      <c r="N376" s="9"/>
    </row>
    <row r="377" spans="1:14" x14ac:dyDescent="0.3">
      <c r="A377" s="6" t="s">
        <v>398</v>
      </c>
      <c r="B377" s="7">
        <f>RTD("cqg.rtd", ,"ContractData", A377, "LastTrade",, "T")</f>
        <v>171.29</v>
      </c>
      <c r="C377" s="7">
        <f>RTD("cqg.rtd", ,"ContractData", A377, "NetLastTradeToday",, "T")</f>
        <v>-1.96</v>
      </c>
      <c r="D377" s="5">
        <f>IFERROR(RTD("cqg.rtd",,"ContractData",A377,"PerCentNetLastTrade",,"T")/100,"")</f>
        <v>-1.1313131313131313E-2</v>
      </c>
      <c r="E377" s="7">
        <f>RTD("cqg.rtd", ,"ContractData", A377, "Open",, "T")</f>
        <v>171.84</v>
      </c>
      <c r="F377" s="7">
        <f>RTD("cqg.rtd", ,"ContractData", A377, "High",, "T")</f>
        <v>171.84</v>
      </c>
      <c r="G377" s="7">
        <f>RTD("cqg.rtd", ,"ContractData", A377, "Low",, "T")</f>
        <v>168.03</v>
      </c>
      <c r="H377" s="4" t="str">
        <f>RTD("cqg.rtd", ,"ContractData",A377, "LongDescription",, "T")</f>
        <v>PNC Fincl Svcs Grp Inc</v>
      </c>
      <c r="I377" s="4"/>
      <c r="J377" s="4"/>
      <c r="M377" s="8"/>
      <c r="N377" s="9"/>
    </row>
    <row r="378" spans="1:14" x14ac:dyDescent="0.3">
      <c r="A378" s="6" t="s">
        <v>399</v>
      </c>
      <c r="B378" s="7">
        <f>RTD("cqg.rtd", ,"ContractData", A378, "LastTrade",, "T")</f>
        <v>52.2</v>
      </c>
      <c r="C378" s="7">
        <f>RTD("cqg.rtd", ,"ContractData", A378, "NetLastTradeToday",, "T")</f>
        <v>-0.48</v>
      </c>
      <c r="D378" s="5">
        <f>IFERROR(RTD("cqg.rtd",,"ContractData",A378,"PerCentNetLastTrade",,"T")/100,"")</f>
        <v>-9.1116173120728925E-3</v>
      </c>
      <c r="E378" s="7">
        <f>RTD("cqg.rtd", ,"ContractData", A378, "Open",, "T")</f>
        <v>52.5</v>
      </c>
      <c r="F378" s="7">
        <f>RTD("cqg.rtd", ,"ContractData", A378, "High",, "T")</f>
        <v>52.5</v>
      </c>
      <c r="G378" s="7">
        <f>RTD("cqg.rtd", ,"ContractData", A378, "Low",, "T")</f>
        <v>51.120000000000005</v>
      </c>
      <c r="H378" s="4" t="str">
        <f>RTD("cqg.rtd", ,"ContractData",A378, "LongDescription",, "T")</f>
        <v>Pentair Ltd.</v>
      </c>
      <c r="I378" s="4"/>
      <c r="J378" s="4"/>
      <c r="M378" s="8"/>
      <c r="N378" s="9"/>
    </row>
    <row r="379" spans="1:14" x14ac:dyDescent="0.3">
      <c r="A379" s="6" t="s">
        <v>400</v>
      </c>
      <c r="B379" s="7">
        <f>RTD("cqg.rtd", ,"ContractData", A379, "LastTrade",, "T")</f>
        <v>76.44</v>
      </c>
      <c r="C379" s="7">
        <f>RTD("cqg.rtd", ,"ContractData", A379, "NetLastTradeToday",, "T")</f>
        <v>-0.88</v>
      </c>
      <c r="D379" s="5">
        <f>IFERROR(RTD("cqg.rtd",,"ContractData",A379,"PerCentNetLastTrade",,"T")/100,"")</f>
        <v>-1.1381272633212623E-2</v>
      </c>
      <c r="E379" s="7">
        <f>RTD("cqg.rtd", ,"ContractData", A379, "Open",, "T")</f>
        <v>77.760000000000005</v>
      </c>
      <c r="F379" s="7">
        <f>RTD("cqg.rtd", ,"ContractData", A379, "High",, "T")</f>
        <v>78</v>
      </c>
      <c r="G379" s="7">
        <f>RTD("cqg.rtd", ,"ContractData", A379, "Low",, "T")</f>
        <v>75.63</v>
      </c>
      <c r="H379" s="4" t="str">
        <f>RTD("cqg.rtd", ,"ContractData",A379, "LongDescription",, "T")</f>
        <v>Pinnacle West Captl Corp</v>
      </c>
      <c r="I379" s="4"/>
      <c r="J379" s="4"/>
      <c r="M379" s="8"/>
      <c r="N379" s="9"/>
    </row>
    <row r="380" spans="1:14" x14ac:dyDescent="0.3">
      <c r="A380" s="6" t="s">
        <v>401</v>
      </c>
      <c r="B380" s="7">
        <f>RTD("cqg.rtd", ,"ContractData", A380, "LastTrade",, "T")</f>
        <v>423.62</v>
      </c>
      <c r="C380" s="7">
        <f>RTD("cqg.rtd", ,"ContractData", A380, "NetLastTradeToday",, "T")</f>
        <v>7.88</v>
      </c>
      <c r="D380" s="5">
        <f>IFERROR(RTD("cqg.rtd",,"ContractData",A380,"PerCentNetLastTrade",,"T")/100,"")</f>
        <v>1.8954154038581805E-2</v>
      </c>
      <c r="E380" s="7">
        <f>RTD("cqg.rtd", ,"ContractData", A380, "Open",, "T")</f>
        <v>415.5</v>
      </c>
      <c r="F380" s="7">
        <f>RTD("cqg.rtd", ,"ContractData", A380, "High",, "T")</f>
        <v>424.25</v>
      </c>
      <c r="G380" s="7">
        <f>RTD("cqg.rtd", ,"ContractData", A380, "Low",, "T")</f>
        <v>405.98</v>
      </c>
      <c r="H380" s="4" t="str">
        <f>RTD("cqg.rtd", ,"ContractData",A380, "LongDescription",, "T")</f>
        <v>Pool Corporation</v>
      </c>
      <c r="I380" s="4"/>
      <c r="J380" s="4"/>
      <c r="M380" s="8"/>
      <c r="N380" s="9"/>
    </row>
    <row r="381" spans="1:14" x14ac:dyDescent="0.3">
      <c r="A381" s="6" t="s">
        <v>402</v>
      </c>
      <c r="B381" s="7">
        <f>RTD("cqg.rtd", ,"ContractData", A381, "LastTrade",, "T")</f>
        <v>127.81</v>
      </c>
      <c r="C381" s="7">
        <f>RTD("cqg.rtd", ,"ContractData", A381, "NetLastTradeToday",, "T")</f>
        <v>-5.04</v>
      </c>
      <c r="D381" s="5">
        <f>IFERROR(RTD("cqg.rtd",,"ContractData",A381,"PerCentNetLastTrade",,"T")/100,"")</f>
        <v>-3.7937523522770043E-2</v>
      </c>
      <c r="E381" s="7">
        <f>RTD("cqg.rtd", ,"ContractData", A381, "Open",, "T")</f>
        <v>132.47999999999999</v>
      </c>
      <c r="F381" s="7">
        <f>RTD("cqg.rtd", ,"ContractData", A381, "High",, "T")</f>
        <v>132.47999999999999</v>
      </c>
      <c r="G381" s="7">
        <f>RTD("cqg.rtd", ,"ContractData", A381, "Low",, "T")</f>
        <v>126.05</v>
      </c>
      <c r="H381" s="4" t="str">
        <f>RTD("cqg.rtd", ,"ContractData",A381, "LongDescription",, "T")</f>
        <v>PPG Industries Inc</v>
      </c>
      <c r="I381" s="4"/>
      <c r="J381" s="4"/>
      <c r="M381" s="8"/>
      <c r="N381" s="9"/>
    </row>
    <row r="382" spans="1:14" x14ac:dyDescent="0.3">
      <c r="A382" s="6" t="s">
        <v>403</v>
      </c>
      <c r="B382" s="7">
        <f>RTD("cqg.rtd", ,"ContractData", A382, "LastTrade",, "T")</f>
        <v>29.7</v>
      </c>
      <c r="C382" s="7">
        <f>RTD("cqg.rtd", ,"ContractData", A382, "NetLastTradeToday",, "T")</f>
        <v>-0.19</v>
      </c>
      <c r="D382" s="5">
        <f>IFERROR(RTD("cqg.rtd",,"ContractData",A382,"PerCentNetLastTrade",,"T")/100,"")</f>
        <v>-6.3566410170625628E-3</v>
      </c>
      <c r="E382" s="7">
        <f>RTD("cqg.rtd", ,"ContractData", A382, "Open",, "T")</f>
        <v>29.96</v>
      </c>
      <c r="F382" s="7">
        <f>RTD("cqg.rtd", ,"ContractData", A382, "High",, "T")</f>
        <v>30.02</v>
      </c>
      <c r="G382" s="7">
        <f>RTD("cqg.rtd", ,"ContractData", A382, "Low",, "T")</f>
        <v>29.36</v>
      </c>
      <c r="H382" s="4" t="str">
        <f>RTD("cqg.rtd", ,"ContractData",A382, "LongDescription",, "T")</f>
        <v>PPL Corp</v>
      </c>
      <c r="I382" s="4"/>
      <c r="J382" s="4"/>
      <c r="M382" s="8"/>
      <c r="N382" s="9"/>
    </row>
    <row r="383" spans="1:14" x14ac:dyDescent="0.3">
      <c r="A383" s="6" t="s">
        <v>404</v>
      </c>
      <c r="B383" s="7">
        <f>RTD("cqg.rtd", ,"ContractData", A383, "LastTrade",, "T")</f>
        <v>112.67</v>
      </c>
      <c r="C383" s="7">
        <f>RTD("cqg.rtd", ,"ContractData", A383, "NetLastTradeToday",, "T")</f>
        <v>-3.16</v>
      </c>
      <c r="D383" s="5">
        <f>IFERROR(RTD("cqg.rtd",,"ContractData",A383,"PerCentNetLastTrade",,"T")/100,"")</f>
        <v>-2.728136061469395E-2</v>
      </c>
      <c r="E383" s="7">
        <f>RTD("cqg.rtd", ,"ContractData", A383, "Open",, "T")</f>
        <v>114.09</v>
      </c>
      <c r="F383" s="7">
        <f>RTD("cqg.rtd", ,"ContractData", A383, "High",, "T")</f>
        <v>114.35000000000001</v>
      </c>
      <c r="G383" s="7">
        <f>RTD("cqg.rtd", ,"ContractData", A383, "Low",, "T")</f>
        <v>110.38</v>
      </c>
      <c r="H383" s="4" t="str">
        <f>RTD("cqg.rtd", ,"ContractData",A383, "LongDescription",, "T")</f>
        <v>Prudential Financial Inc</v>
      </c>
      <c r="I383" s="4"/>
      <c r="J383" s="4"/>
      <c r="M383" s="8"/>
      <c r="N383" s="9"/>
    </row>
    <row r="384" spans="1:14" x14ac:dyDescent="0.3">
      <c r="A384" s="6" t="s">
        <v>405</v>
      </c>
      <c r="B384" s="7">
        <f>RTD("cqg.rtd", ,"ContractData", A384, "LastTrade",, "T")</f>
        <v>397.73</v>
      </c>
      <c r="C384" s="7">
        <f>RTD("cqg.rtd", ,"ContractData", A384, "NetLastTradeToday",, "T")</f>
        <v>-4.63</v>
      </c>
      <c r="D384" s="5">
        <f>IFERROR(RTD("cqg.rtd",,"ContractData",A384,"PerCentNetLastTrade",,"T")/100,"")</f>
        <v>-1.1507108062431652E-2</v>
      </c>
      <c r="E384" s="7">
        <f>RTD("cqg.rtd", ,"ContractData", A384, "Open",, "T")</f>
        <v>402.92</v>
      </c>
      <c r="F384" s="7">
        <f>RTD("cqg.rtd", ,"ContractData", A384, "High",, "T")</f>
        <v>403.73</v>
      </c>
      <c r="G384" s="7">
        <f>RTD("cqg.rtd", ,"ContractData", A384, "Low",, "T")</f>
        <v>392.77</v>
      </c>
      <c r="H384" s="4" t="str">
        <f>RTD("cqg.rtd", ,"ContractData",A384, "LongDescription",, "T")</f>
        <v>Public Storage Inc</v>
      </c>
      <c r="I384" s="4"/>
      <c r="J384" s="4"/>
      <c r="M384" s="8"/>
      <c r="N384" s="9"/>
    </row>
    <row r="385" spans="1:14" x14ac:dyDescent="0.3">
      <c r="A385" s="6" t="s">
        <v>406</v>
      </c>
      <c r="B385" s="7">
        <f>RTD("cqg.rtd", ,"ContractData", A385, "LastTrade",, "T")</f>
        <v>80.960000000000008</v>
      </c>
      <c r="C385" s="7">
        <f>RTD("cqg.rtd", ,"ContractData", A385, "NetLastTradeToday",, "T")</f>
        <v>-2.66</v>
      </c>
      <c r="D385" s="5">
        <f>IFERROR(RTD("cqg.rtd",,"ContractData",A385,"PerCentNetLastTrade",,"T")/100,"")</f>
        <v>-3.1810571633580483E-2</v>
      </c>
      <c r="E385" s="7">
        <f>RTD("cqg.rtd", ,"ContractData", A385, "Open",, "T")</f>
        <v>81.28</v>
      </c>
      <c r="F385" s="7">
        <f>RTD("cqg.rtd", ,"ContractData", A385, "High",, "T")</f>
        <v>82.01</v>
      </c>
      <c r="G385" s="7">
        <f>RTD("cqg.rtd", ,"ContractData", A385, "Low",, "T")</f>
        <v>78.09</v>
      </c>
      <c r="H385" s="4" t="str">
        <f>RTD("cqg.rtd", ,"ContractData",A385, "LongDescription",, "T")</f>
        <v>Phillips 66 Common Stock</v>
      </c>
      <c r="I385" s="4"/>
      <c r="J385" s="4"/>
      <c r="M385" s="8"/>
      <c r="N385" s="9"/>
    </row>
    <row r="386" spans="1:14" x14ac:dyDescent="0.3">
      <c r="A386" s="6" t="s">
        <v>407</v>
      </c>
      <c r="B386" s="7">
        <f>RTD("cqg.rtd", ,"ContractData", A386, "LastTrade",, "T")</f>
        <v>99.960000000000008</v>
      </c>
      <c r="C386" s="7">
        <f>RTD("cqg.rtd", ,"ContractData", A386, "NetLastTradeToday",, "T")</f>
        <v>0.84</v>
      </c>
      <c r="D386" s="5">
        <f>IFERROR(RTD("cqg.rtd",,"ContractData",A386,"PerCentNetLastTrade",,"T")/100,"")</f>
        <v>8.4745762711864406E-3</v>
      </c>
      <c r="E386" s="7">
        <f>RTD("cqg.rtd", ,"ContractData", A386, "Open",, "T")</f>
        <v>99.06</v>
      </c>
      <c r="F386" s="7">
        <f>RTD("cqg.rtd", ,"ContractData", A386, "High",, "T")</f>
        <v>101.05</v>
      </c>
      <c r="G386" s="7">
        <f>RTD("cqg.rtd", ,"ContractData", A386, "Low",, "T")</f>
        <v>98.98</v>
      </c>
      <c r="H386" s="4" t="str">
        <f>RTD("cqg.rtd", ,"ContractData",A386, "LongDescription",, "T")</f>
        <v>PTC Inc</v>
      </c>
      <c r="I386" s="4"/>
      <c r="J386" s="4"/>
      <c r="M386" s="8"/>
      <c r="N386" s="9"/>
    </row>
    <row r="387" spans="1:14" x14ac:dyDescent="0.3">
      <c r="A387" s="6" t="s">
        <v>408</v>
      </c>
      <c r="B387" s="7">
        <f>RTD("cqg.rtd", ,"ContractData", A387, "LastTrade",, "T")</f>
        <v>76.05</v>
      </c>
      <c r="C387" s="7">
        <f>RTD("cqg.rtd", ,"ContractData", A387, "NetLastTradeToday",, "T")</f>
        <v>0.76</v>
      </c>
      <c r="D387" s="5">
        <f>IFERROR(RTD("cqg.rtd",,"ContractData",A387,"PerCentNetLastTrade",,"T")/100,"")</f>
        <v>1.0094302032142384E-2</v>
      </c>
      <c r="E387" s="7">
        <f>RTD("cqg.rtd", ,"ContractData", A387, "Open",, "T")</f>
        <v>74.070000000000007</v>
      </c>
      <c r="F387" s="7">
        <f>RTD("cqg.rtd", ,"ContractData", A387, "High",, "T")</f>
        <v>76.08</v>
      </c>
      <c r="G387" s="7">
        <f>RTD("cqg.rtd", ,"ContractData", A387, "Low",, "T")</f>
        <v>73.55</v>
      </c>
      <c r="H387" s="4" t="str">
        <f>RTD("cqg.rtd", ,"ContractData",A387, "LongDescription",, "T")</f>
        <v>PVH Corp</v>
      </c>
      <c r="I387" s="4"/>
      <c r="J387" s="4"/>
      <c r="M387" s="8"/>
      <c r="N387" s="9"/>
    </row>
    <row r="388" spans="1:14" x14ac:dyDescent="0.3">
      <c r="A388" s="6" t="s">
        <v>409</v>
      </c>
      <c r="B388" s="7">
        <f>RTD("cqg.rtd", ,"ContractData", A388, "LastTrade",, "T")</f>
        <v>119.59</v>
      </c>
      <c r="C388" s="7">
        <f>RTD("cqg.rtd", ,"ContractData", A388, "NetLastTradeToday",, "T")</f>
        <v>-0.95000000000000007</v>
      </c>
      <c r="D388" s="5">
        <f>IFERROR(RTD("cqg.rtd",,"ContractData",A388,"PerCentNetLastTrade",,"T")/100,"")</f>
        <v>-7.8812012609922027E-3</v>
      </c>
      <c r="E388" s="7">
        <f>RTD("cqg.rtd", ,"ContractData", A388, "Open",, "T")</f>
        <v>119.18</v>
      </c>
      <c r="F388" s="7">
        <f>RTD("cqg.rtd", ,"ContractData", A388, "High",, "T")</f>
        <v>119.89</v>
      </c>
      <c r="G388" s="7">
        <f>RTD("cqg.rtd", ,"ContractData", A388, "Low",, "T")</f>
        <v>117.25</v>
      </c>
      <c r="H388" s="4" t="str">
        <f>RTD("cqg.rtd", ,"ContractData",A388, "LongDescription",, "T")</f>
        <v>Quanta Services Inc</v>
      </c>
      <c r="I388" s="4"/>
      <c r="J388" s="4"/>
      <c r="M388" s="8"/>
      <c r="N388" s="9"/>
    </row>
    <row r="389" spans="1:14" x14ac:dyDescent="0.3">
      <c r="A389" s="6" t="s">
        <v>410</v>
      </c>
      <c r="B389" s="7">
        <f>RTD("cqg.rtd", ,"ContractData", A389, "LastTrade",, "T")</f>
        <v>226.67000000000002</v>
      </c>
      <c r="C389" s="7">
        <f>RTD("cqg.rtd", ,"ContractData", A389, "NetLastTradeToday",, "T")</f>
        <v>-9.57</v>
      </c>
      <c r="D389" s="5">
        <f>IFERROR(RTD("cqg.rtd",,"ContractData",A389,"PerCentNetLastTrade",,"T")/100,"")</f>
        <v>-4.0509651202167291E-2</v>
      </c>
      <c r="E389" s="7">
        <f>RTD("cqg.rtd", ,"ContractData", A389, "Open",, "T")</f>
        <v>228.38</v>
      </c>
      <c r="F389" s="7">
        <f>RTD("cqg.rtd", ,"ContractData", A389, "High",, "T")</f>
        <v>229.87</v>
      </c>
      <c r="G389" s="7">
        <f>RTD("cqg.rtd", ,"ContractData", A389, "Low",, "T")</f>
        <v>219.70000000000002</v>
      </c>
      <c r="H389" s="4" t="str">
        <f>RTD("cqg.rtd", ,"ContractData",A389, "LongDescription",, "T")</f>
        <v>Pioneer Natural Resources</v>
      </c>
      <c r="I389" s="4"/>
      <c r="J389" s="4"/>
      <c r="M389" s="8"/>
      <c r="N389" s="9"/>
    </row>
    <row r="390" spans="1:14" x14ac:dyDescent="0.3">
      <c r="A390" s="6" t="s">
        <v>411</v>
      </c>
      <c r="B390" s="7">
        <f>RTD("cqg.rtd", ,"ContractData", A390, "LastTrade",, "T")</f>
        <v>87.460000000000008</v>
      </c>
      <c r="C390" s="7">
        <f>RTD("cqg.rtd", ,"ContractData", A390, "NetLastTradeToday",, "T")</f>
        <v>1.43</v>
      </c>
      <c r="D390" s="5">
        <f>IFERROR(RTD("cqg.rtd",,"ContractData",A390,"PerCentNetLastTrade",,"T")/100,"")</f>
        <v>1.662210856677903E-2</v>
      </c>
      <c r="E390" s="7">
        <f>RTD("cqg.rtd", ,"ContractData", A390, "Open",, "T")</f>
        <v>85.320000000000007</v>
      </c>
      <c r="F390" s="7">
        <f>RTD("cqg.rtd", ,"ContractData", A390, "High",, "T")</f>
        <v>87.93</v>
      </c>
      <c r="G390" s="7">
        <f>RTD("cqg.rtd", ,"ContractData", A390, "Low",, "T")</f>
        <v>84.42</v>
      </c>
      <c r="H390" s="4" t="str">
        <f>RTD("cqg.rtd", ,"ContractData",A390, "LongDescription",, "T")</f>
        <v>PayPal Holdings, Inc.</v>
      </c>
      <c r="I390" s="4"/>
      <c r="J390" s="4"/>
      <c r="M390" s="8"/>
      <c r="N390" s="9"/>
    </row>
    <row r="391" spans="1:14" x14ac:dyDescent="0.3">
      <c r="A391" s="6" t="s">
        <v>412</v>
      </c>
      <c r="B391" s="7">
        <f>RTD("cqg.rtd", ,"ContractData", A391, "LastTrade",, "T")</f>
        <v>135.04</v>
      </c>
      <c r="C391" s="7">
        <f>RTD("cqg.rtd", ,"ContractData", A391, "NetLastTradeToday",, "T")</f>
        <v>2.23</v>
      </c>
      <c r="D391" s="5">
        <f>IFERROR(RTD("cqg.rtd",,"ContractData",A391,"PerCentNetLastTrade",,"T")/100,"")</f>
        <v>1.6790904299375048E-2</v>
      </c>
      <c r="E391" s="7">
        <f>RTD("cqg.rtd", ,"ContractData", A391, "Open",, "T")</f>
        <v>131.32</v>
      </c>
      <c r="F391" s="7">
        <f>RTD("cqg.rtd", ,"ContractData", A391, "High",, "T")</f>
        <v>135.08000000000001</v>
      </c>
      <c r="G391" s="7">
        <f>RTD("cqg.rtd", ,"ContractData", A391, "Low",, "T")</f>
        <v>130.91</v>
      </c>
      <c r="H391" s="4" t="str">
        <f>RTD("cqg.rtd", ,"ContractData",A391, "LongDescription",, "T")</f>
        <v>QUALCOMM Inc</v>
      </c>
      <c r="I391" s="4"/>
      <c r="J391" s="4"/>
      <c r="M391" s="8"/>
      <c r="N391" s="9"/>
    </row>
    <row r="392" spans="1:14" x14ac:dyDescent="0.3">
      <c r="A392" s="6" t="s">
        <v>413</v>
      </c>
      <c r="B392" s="7">
        <f>RTD("cqg.rtd", ,"ContractData", A392, "LastTrade",, "T")</f>
        <v>114.02</v>
      </c>
      <c r="C392" s="7">
        <f>RTD("cqg.rtd", ,"ContractData", A392, "NetLastTradeToday",, "T")</f>
        <v>2.33</v>
      </c>
      <c r="D392" s="5">
        <f>IFERROR(RTD("cqg.rtd",,"ContractData",A392,"PerCentNetLastTrade",,"T")/100,"")</f>
        <v>2.0861312561554303E-2</v>
      </c>
      <c r="E392" s="7">
        <f>RTD("cqg.rtd", ,"ContractData", A392, "Open",, "T")</f>
        <v>110.99000000000001</v>
      </c>
      <c r="F392" s="7">
        <f>RTD("cqg.rtd", ,"ContractData", A392, "High",, "T")</f>
        <v>114.05</v>
      </c>
      <c r="G392" s="7">
        <f>RTD("cqg.rtd", ,"ContractData", A392, "Low",, "T")</f>
        <v>109.84</v>
      </c>
      <c r="H392" s="4" t="str">
        <f>RTD("cqg.rtd", ,"ContractData",A392, "LongDescription",, "T")</f>
        <v>Qorvo</v>
      </c>
      <c r="I392" s="4"/>
      <c r="J392" s="4"/>
      <c r="M392" s="8"/>
      <c r="N392" s="9"/>
    </row>
    <row r="393" spans="1:14" x14ac:dyDescent="0.3">
      <c r="A393" s="6" t="s">
        <v>414</v>
      </c>
      <c r="B393" s="7">
        <f>RTD("cqg.rtd", ,"ContractData", A393, "LastTrade",, "T")</f>
        <v>81.99</v>
      </c>
      <c r="C393" s="7">
        <f>RTD("cqg.rtd", ,"ContractData", A393, "NetLastTradeToday",, "T")</f>
        <v>0.27</v>
      </c>
      <c r="D393" s="5">
        <f>IFERROR(RTD("cqg.rtd",,"ContractData",A393,"PerCentNetLastTrade",,"T")/100,"")</f>
        <v>3.3039647577092512E-3</v>
      </c>
      <c r="E393" s="7">
        <f>RTD("cqg.rtd", ,"ContractData", A393, "Open",, "T")</f>
        <v>80.070000000000007</v>
      </c>
      <c r="F393" s="7">
        <f>RTD("cqg.rtd", ,"ContractData", A393, "High",, "T")</f>
        <v>81.99</v>
      </c>
      <c r="G393" s="7">
        <f>RTD("cqg.rtd", ,"ContractData", A393, "Low",, "T")</f>
        <v>79.650000000000006</v>
      </c>
      <c r="H393" s="4" t="str">
        <f>RTD("cqg.rtd", ,"ContractData",A393, "LongDescription",, "T")</f>
        <v>Royal Caribbean Group</v>
      </c>
      <c r="I393" s="4"/>
      <c r="J393" s="4"/>
      <c r="M393" s="8"/>
      <c r="N393" s="9"/>
    </row>
    <row r="394" spans="1:14" x14ac:dyDescent="0.3">
      <c r="A394" s="6" t="s">
        <v>415</v>
      </c>
      <c r="B394" s="7">
        <f>RTD("cqg.rtd", ,"ContractData", A394, "LastTrade",, "T")</f>
        <v>281.66000000000003</v>
      </c>
      <c r="C394" s="7">
        <f>RTD("cqg.rtd", ,"ContractData", A394, "NetLastTradeToday",, "T")</f>
        <v>-4.5200000000000005</v>
      </c>
      <c r="D394" s="5">
        <f>IFERROR(RTD("cqg.rtd",,"ContractData",A394,"PerCentNetLastTrade",,"T")/100,"")</f>
        <v>-1.5794255363757077E-2</v>
      </c>
      <c r="E394" s="7">
        <f>RTD("cqg.rtd", ,"ContractData", A394, "Open",, "T")</f>
        <v>284.99</v>
      </c>
      <c r="F394" s="7">
        <f>RTD("cqg.rtd", ,"ContractData", A394, "High",, "T")</f>
        <v>284.99</v>
      </c>
      <c r="G394" s="7">
        <f>RTD("cqg.rtd", ,"ContractData", A394, "Low",, "T")</f>
        <v>274.65000000000003</v>
      </c>
      <c r="H394" s="4" t="str">
        <f>RTD("cqg.rtd", ,"ContractData",A394, "LongDescription",, "T")</f>
        <v>Everest Reinsurance Holdings Inc</v>
      </c>
      <c r="I394" s="4"/>
      <c r="J394" s="4"/>
      <c r="M394" s="8"/>
      <c r="N394" s="9"/>
    </row>
    <row r="395" spans="1:14" x14ac:dyDescent="0.3">
      <c r="A395" s="6" t="s">
        <v>416</v>
      </c>
      <c r="B395" s="7">
        <f>RTD("cqg.rtd", ,"ContractData", A395, "LastTrade",, "T")</f>
        <v>69.89</v>
      </c>
      <c r="C395" s="7">
        <f>RTD("cqg.rtd", ,"ContractData", A395, "NetLastTradeToday",, "T")</f>
        <v>-0.55000000000000004</v>
      </c>
      <c r="D395" s="5">
        <f>IFERROR(RTD("cqg.rtd",,"ContractData",A395,"PerCentNetLastTrade",,"T")/100,"")</f>
        <v>-7.8080636002271445E-3</v>
      </c>
      <c r="E395" s="7">
        <f>RTD("cqg.rtd", ,"ContractData", A395, "Open",, "T")</f>
        <v>70.16</v>
      </c>
      <c r="F395" s="7">
        <f>RTD("cqg.rtd", ,"ContractData", A395, "High",, "T")</f>
        <v>70.16</v>
      </c>
      <c r="G395" s="7">
        <f>RTD("cqg.rtd", ,"ContractData", A395, "Low",, "T")</f>
        <v>68.570000000000007</v>
      </c>
      <c r="H395" s="4" t="str">
        <f>RTD("cqg.rtd", ,"ContractData",A395, "LongDescription",, "T")</f>
        <v>Regency Centers Corporation</v>
      </c>
      <c r="I395" s="4"/>
      <c r="J395" s="4"/>
      <c r="M395" s="8"/>
      <c r="N395" s="9"/>
    </row>
    <row r="396" spans="1:14" x14ac:dyDescent="0.3">
      <c r="A396" s="6" t="s">
        <v>417</v>
      </c>
      <c r="B396" s="7">
        <f>RTD("cqg.rtd", ,"ContractData", A396, "LastTrade",, "T")</f>
        <v>688.85</v>
      </c>
      <c r="C396" s="7">
        <f>RTD("cqg.rtd", ,"ContractData", A396, "NetLastTradeToday",, "T")</f>
        <v>0.77</v>
      </c>
      <c r="D396" s="5">
        <f>IFERROR(RTD("cqg.rtd",,"ContractData",A396,"PerCentNetLastTrade",,"T")/100,"")</f>
        <v>1.1190559237297989E-3</v>
      </c>
      <c r="E396" s="7">
        <f>RTD("cqg.rtd", ,"ContractData", A396, "Open",, "T")</f>
        <v>684.7</v>
      </c>
      <c r="F396" s="7">
        <f>RTD("cqg.rtd", ,"ContractData", A396, "High",, "T")</f>
        <v>688.85</v>
      </c>
      <c r="G396" s="7">
        <f>RTD("cqg.rtd", ,"ContractData", A396, "Low",, "T")</f>
        <v>673.1</v>
      </c>
      <c r="H396" s="4" t="str">
        <f>RTD("cqg.rtd", ,"ContractData",A396, "LongDescription",, "T")</f>
        <v>Regeneron Pharm Inc</v>
      </c>
      <c r="I396" s="4"/>
      <c r="J396" s="4"/>
      <c r="M396" s="8"/>
      <c r="N396" s="9"/>
    </row>
    <row r="397" spans="1:14" x14ac:dyDescent="0.3">
      <c r="A397" s="6" t="s">
        <v>418</v>
      </c>
      <c r="B397" s="7">
        <f>RTD("cqg.rtd", ,"ContractData", A397, "LastTrade",, "T")</f>
        <v>21.45</v>
      </c>
      <c r="C397" s="7">
        <f>RTD("cqg.rtd", ,"ContractData", A397, "NetLastTradeToday",, "T")</f>
        <v>0.08</v>
      </c>
      <c r="D397" s="5">
        <f>IFERROR(RTD("cqg.rtd",,"ContractData",A397,"PerCentNetLastTrade",,"T")/100,"")</f>
        <v>3.7435657463734204E-3</v>
      </c>
      <c r="E397" s="7">
        <f>RTD("cqg.rtd", ,"ContractData", A397, "Open",, "T")</f>
        <v>21.16</v>
      </c>
      <c r="F397" s="7">
        <f>RTD("cqg.rtd", ,"ContractData", A397, "High",, "T")</f>
        <v>21.45</v>
      </c>
      <c r="G397" s="7">
        <f>RTD("cqg.rtd", ,"ContractData", A397, "Low",, "T")</f>
        <v>20.68</v>
      </c>
      <c r="H397" s="4" t="str">
        <f>RTD("cqg.rtd", ,"ContractData",A397, "LongDescription",, "T")</f>
        <v>Regions Financial Corp</v>
      </c>
      <c r="I397" s="4"/>
      <c r="J397" s="4"/>
      <c r="M397" s="8"/>
      <c r="N397" s="9"/>
    </row>
    <row r="398" spans="1:14" x14ac:dyDescent="0.3">
      <c r="A398" s="6" t="s">
        <v>419</v>
      </c>
      <c r="B398" s="7">
        <f>RTD("cqg.rtd", ,"ContractData", A398, "LastTrade",, "T")</f>
        <v>110.94</v>
      </c>
      <c r="C398" s="7">
        <f>RTD("cqg.rtd", ,"ContractData", A398, "NetLastTradeToday",, "T")</f>
        <v>-1.5</v>
      </c>
      <c r="D398" s="5">
        <f>IFERROR(RTD("cqg.rtd",,"ContractData",A398,"PerCentNetLastTrade",,"T")/100,"")</f>
        <v>-1.3340448239060831E-2</v>
      </c>
      <c r="E398" s="7">
        <f>RTD("cqg.rtd", ,"ContractData", A398, "Open",, "T")</f>
        <v>111.81</v>
      </c>
      <c r="F398" s="7">
        <f>RTD("cqg.rtd", ,"ContractData", A398, "High",, "T")</f>
        <v>112.10000000000001</v>
      </c>
      <c r="G398" s="7">
        <f>RTD("cqg.rtd", ,"ContractData", A398, "Low",, "T")</f>
        <v>108.60000000000001</v>
      </c>
      <c r="H398" s="4" t="str">
        <f>RTD("cqg.rtd", ,"ContractData",A398, "LongDescription",, "T")</f>
        <v>Robert Half Intl Inc</v>
      </c>
      <c r="I398" s="4"/>
      <c r="J398" s="4"/>
      <c r="M398" s="8"/>
      <c r="N398" s="9"/>
    </row>
    <row r="399" spans="1:14" x14ac:dyDescent="0.3">
      <c r="A399" s="6" t="s">
        <v>420</v>
      </c>
      <c r="B399" s="7">
        <f>RTD("cqg.rtd", ,"ContractData", A399, "LastTrade",, "T")</f>
        <v>102.97</v>
      </c>
      <c r="C399" s="7">
        <f>RTD("cqg.rtd", ,"ContractData", A399, "NetLastTradeToday",, "T")</f>
        <v>-0.55000000000000004</v>
      </c>
      <c r="D399" s="5">
        <f>IFERROR(RTD("cqg.rtd",,"ContractData",A399,"PerCentNetLastTrade",,"T")/100,"")</f>
        <v>-5.312982998454405E-3</v>
      </c>
      <c r="E399" s="7">
        <f>RTD("cqg.rtd", ,"ContractData", A399, "Open",, "T")</f>
        <v>102.21000000000001</v>
      </c>
      <c r="F399" s="7">
        <f>RTD("cqg.rtd", ,"ContractData", A399, "High",, "T")</f>
        <v>102.99000000000001</v>
      </c>
      <c r="G399" s="7">
        <f>RTD("cqg.rtd", ,"ContractData", A399, "Low",, "T")</f>
        <v>101.39</v>
      </c>
      <c r="H399" s="4" t="str">
        <f>RTD("cqg.rtd", ,"ContractData",A399, "LongDescription",, "T")</f>
        <v>Raymond James Fincl Inc</v>
      </c>
      <c r="I399" s="4"/>
      <c r="J399" s="4"/>
      <c r="M399" s="8"/>
      <c r="N399" s="9"/>
    </row>
    <row r="400" spans="1:14" x14ac:dyDescent="0.3">
      <c r="A400" s="6" t="s">
        <v>421</v>
      </c>
      <c r="B400" s="7">
        <f>RTD("cqg.rtd", ,"ContractData", A400, "LastTrade",, "T")</f>
        <v>108.04</v>
      </c>
      <c r="C400" s="7">
        <f>RTD("cqg.rtd", ,"ContractData", A400, "NetLastTradeToday",, "T")</f>
        <v>-1.21</v>
      </c>
      <c r="D400" s="5">
        <f>IFERROR(RTD("cqg.rtd",,"ContractData",A400,"PerCentNetLastTrade",,"T")/100,"")</f>
        <v>-1.1075514874141877E-2</v>
      </c>
      <c r="E400" s="7">
        <f>RTD("cqg.rtd", ,"ContractData", A400, "Open",, "T")</f>
        <v>108.14</v>
      </c>
      <c r="F400" s="7">
        <f>RTD("cqg.rtd", ,"ContractData", A400, "High",, "T")</f>
        <v>108.74000000000001</v>
      </c>
      <c r="G400" s="7">
        <f>RTD("cqg.rtd", ,"ContractData", A400, "Low",, "T")</f>
        <v>104.38</v>
      </c>
      <c r="H400" s="4" t="str">
        <f>RTD("cqg.rtd", ,"ContractData",A400, "LongDescription",, "T")</f>
        <v>Ralph Lauren Corporation</v>
      </c>
      <c r="I400" s="4"/>
      <c r="J400" s="4"/>
      <c r="M400" s="8"/>
      <c r="N400" s="9"/>
    </row>
    <row r="401" spans="1:14" x14ac:dyDescent="0.3">
      <c r="A401" s="6" t="s">
        <v>422</v>
      </c>
      <c r="B401" s="7">
        <f>RTD("cqg.rtd", ,"ContractData", A401, "LastTrade",, "T")</f>
        <v>225</v>
      </c>
      <c r="C401" s="7">
        <f>RTD("cqg.rtd", ,"ContractData", A401, "NetLastTradeToday",, "T")</f>
        <v>-2.41</v>
      </c>
      <c r="D401" s="5">
        <f>IFERROR(RTD("cqg.rtd",,"ContractData",A401,"PerCentNetLastTrade",,"T")/100,"")</f>
        <v>-1.0597599050173696E-2</v>
      </c>
      <c r="E401" s="7">
        <f>RTD("cqg.rtd", ,"ContractData", A401, "Open",, "T")</f>
        <v>225.74</v>
      </c>
      <c r="F401" s="7">
        <f>RTD("cqg.rtd", ,"ContractData", A401, "High",, "T")</f>
        <v>228</v>
      </c>
      <c r="G401" s="7">
        <f>RTD("cqg.rtd", ,"ContractData", A401, "Low",, "T")</f>
        <v>223.29</v>
      </c>
      <c r="H401" s="4" t="str">
        <f>RTD("cqg.rtd", ,"ContractData",A401, "LongDescription",, "T")</f>
        <v>Resmed Inc</v>
      </c>
      <c r="I401" s="4"/>
      <c r="J401" s="4"/>
      <c r="M401" s="8"/>
      <c r="N401" s="9"/>
    </row>
    <row r="402" spans="1:14" x14ac:dyDescent="0.3">
      <c r="A402" s="6" t="s">
        <v>423</v>
      </c>
      <c r="B402" s="7">
        <f>RTD("cqg.rtd", ,"ContractData", A402, "LastTrade",, "T")</f>
        <v>258.31</v>
      </c>
      <c r="C402" s="7">
        <f>RTD("cqg.rtd", ,"ContractData", A402, "NetLastTradeToday",, "T")</f>
        <v>-2.2200000000000002</v>
      </c>
      <c r="D402" s="5">
        <f>IFERROR(RTD("cqg.rtd",,"ContractData",A402,"PerCentNetLastTrade",,"T")/100,"")</f>
        <v>-8.5210916209265738E-3</v>
      </c>
      <c r="E402" s="7">
        <f>RTD("cqg.rtd", ,"ContractData", A402, "Open",, "T")</f>
        <v>259.11</v>
      </c>
      <c r="F402" s="7">
        <f>RTD("cqg.rtd", ,"ContractData", A402, "High",, "T")</f>
        <v>259.86</v>
      </c>
      <c r="G402" s="7">
        <f>RTD("cqg.rtd", ,"ContractData", A402, "Low",, "T")</f>
        <v>252.49</v>
      </c>
      <c r="H402" s="4" t="str">
        <f>RTD("cqg.rtd", ,"ContractData",A402, "LongDescription",, "T")</f>
        <v>Rockwell Automation Inc</v>
      </c>
      <c r="I402" s="4"/>
      <c r="J402" s="4"/>
      <c r="M402" s="8"/>
      <c r="N402" s="9"/>
    </row>
    <row r="403" spans="1:14" x14ac:dyDescent="0.3">
      <c r="A403" s="6" t="s">
        <v>424</v>
      </c>
      <c r="B403" s="7">
        <f>RTD("cqg.rtd", ,"ContractData", A403, "LastTrade",, "T")</f>
        <v>33.119999999999997</v>
      </c>
      <c r="C403" s="7">
        <f>RTD("cqg.rtd", ,"ContractData", A403, "NetLastTradeToday",, "T")</f>
        <v>-0.46</v>
      </c>
      <c r="D403" s="5">
        <f>IFERROR(RTD("cqg.rtd",,"ContractData",A403,"PerCentNetLastTrade",,"T")/100,"")</f>
        <v>-1.3698630136986301E-2</v>
      </c>
      <c r="E403" s="7">
        <f>RTD("cqg.rtd", ,"ContractData", A403, "Open",, "T")</f>
        <v>33.520000000000003</v>
      </c>
      <c r="F403" s="7">
        <f>RTD("cqg.rtd", ,"ContractData", A403, "High",, "T")</f>
        <v>33.61</v>
      </c>
      <c r="G403" s="7">
        <f>RTD("cqg.rtd", ,"ContractData", A403, "Low",, "T")</f>
        <v>32.76</v>
      </c>
      <c r="H403" s="4" t="str">
        <f>RTD("cqg.rtd", ,"ContractData",A403, "LongDescription",, "T")</f>
        <v>Rollins Inc</v>
      </c>
      <c r="I403" s="4"/>
      <c r="J403" s="4"/>
      <c r="M403" s="8"/>
      <c r="N403" s="9"/>
    </row>
    <row r="404" spans="1:14" x14ac:dyDescent="0.3">
      <c r="A404" s="6" t="s">
        <v>425</v>
      </c>
      <c r="B404" s="7">
        <f>RTD("cqg.rtd", ,"ContractData", A404, "LastTrade",, "T")</f>
        <v>450.22</v>
      </c>
      <c r="C404" s="7">
        <f>RTD("cqg.rtd", ,"ContractData", A404, "NetLastTradeToday",, "T")</f>
        <v>-3.86</v>
      </c>
      <c r="D404" s="5">
        <f>IFERROR(RTD("cqg.rtd",,"ContractData",A404,"PerCentNetLastTrade",,"T")/100,"")</f>
        <v>-8.5007047216349545E-3</v>
      </c>
      <c r="E404" s="7">
        <f>RTD("cqg.rtd", ,"ContractData", A404, "Open",, "T")</f>
        <v>454.92</v>
      </c>
      <c r="F404" s="7">
        <f>RTD("cqg.rtd", ,"ContractData", A404, "High",, "T")</f>
        <v>454.92</v>
      </c>
      <c r="G404" s="7">
        <f>RTD("cqg.rtd", ,"ContractData", A404, "Low",, "T")</f>
        <v>447.12</v>
      </c>
      <c r="H404" s="4" t="str">
        <f>RTD("cqg.rtd", ,"ContractData",A404, "LongDescription",, "T")</f>
        <v>Roper Technologies, Inc.</v>
      </c>
      <c r="I404" s="4"/>
      <c r="J404" s="4"/>
      <c r="M404" s="8"/>
      <c r="N404" s="9"/>
    </row>
    <row r="405" spans="1:14" x14ac:dyDescent="0.3">
      <c r="A405" s="6" t="s">
        <v>426</v>
      </c>
      <c r="B405" s="7">
        <f>RTD("cqg.rtd", ,"ContractData", A405, "LastTrade",, "T")</f>
        <v>104.73</v>
      </c>
      <c r="C405" s="7">
        <f>RTD("cqg.rtd", ,"ContractData", A405, "NetLastTradeToday",, "T")</f>
        <v>1.27</v>
      </c>
      <c r="D405" s="5">
        <f>IFERROR(RTD("cqg.rtd",,"ContractData",A405,"PerCentNetLastTrade",,"T")/100,"")</f>
        <v>1.2275275468780204E-2</v>
      </c>
      <c r="E405" s="7">
        <f>RTD("cqg.rtd", ,"ContractData", A405, "Open",, "T")</f>
        <v>103.18</v>
      </c>
      <c r="F405" s="7">
        <f>RTD("cqg.rtd", ,"ContractData", A405, "High",, "T")</f>
        <v>104.93</v>
      </c>
      <c r="G405" s="7">
        <f>RTD("cqg.rtd", ,"ContractData", A405, "Low",, "T")</f>
        <v>101.97</v>
      </c>
      <c r="H405" s="4" t="str">
        <f>RTD("cqg.rtd", ,"ContractData",A405, "LongDescription",, "T")</f>
        <v>Ross Stores Inc</v>
      </c>
      <c r="I405" s="4"/>
      <c r="J405" s="4"/>
      <c r="M405" s="8"/>
      <c r="N405" s="9"/>
    </row>
    <row r="406" spans="1:14" x14ac:dyDescent="0.3">
      <c r="A406" s="6" t="s">
        <v>427</v>
      </c>
      <c r="B406" s="7">
        <f>RTD("cqg.rtd", ,"ContractData", A406, "LastTrade",, "T")</f>
        <v>131.37</v>
      </c>
      <c r="C406" s="7">
        <f>RTD("cqg.rtd", ,"ContractData", A406, "NetLastTradeToday",, "T")</f>
        <v>-1.03</v>
      </c>
      <c r="D406" s="5">
        <f>IFERROR(RTD("cqg.rtd",,"ContractData",A406,"PerCentNetLastTrade",,"T")/100,"")</f>
        <v>-7.7794561933534744E-3</v>
      </c>
      <c r="E406" s="7">
        <f>RTD("cqg.rtd", ,"ContractData", A406, "Open",, "T")</f>
        <v>132.28</v>
      </c>
      <c r="F406" s="7">
        <f>RTD("cqg.rtd", ,"ContractData", A406, "High",, "T")</f>
        <v>132.56</v>
      </c>
      <c r="G406" s="7">
        <f>RTD("cqg.rtd", ,"ContractData", A406, "Low",, "T")</f>
        <v>130.39000000000001</v>
      </c>
      <c r="H406" s="4" t="str">
        <f>RTD("cqg.rtd", ,"ContractData",A406, "LongDescription",, "T")</f>
        <v>Republic Services Inc ClA</v>
      </c>
      <c r="I406" s="4"/>
      <c r="J406" s="4"/>
      <c r="M406" s="8"/>
      <c r="N406" s="9"/>
    </row>
    <row r="407" spans="1:14" x14ac:dyDescent="0.3">
      <c r="A407" s="6" t="s">
        <v>428</v>
      </c>
      <c r="B407" s="7">
        <f>RTD("cqg.rtd", ,"ContractData", A407, "LastTrade",, "T")</f>
        <v>99.100000000000009</v>
      </c>
      <c r="C407" s="7">
        <f>RTD("cqg.rtd", ,"ContractData", A407, "NetLastTradeToday",, "T")</f>
        <v>-1.3900000000000001</v>
      </c>
      <c r="D407" s="5">
        <f>IFERROR(RTD("cqg.rtd",,"ContractData",A407,"PerCentNetLastTrade",,"T")/100,"")</f>
        <v>-1.38322221116529E-2</v>
      </c>
      <c r="E407" s="7">
        <f>RTD("cqg.rtd", ,"ContractData", A407, "Open",, "T")</f>
        <v>99.850000000000009</v>
      </c>
      <c r="F407" s="7">
        <f>RTD("cqg.rtd", ,"ContractData", A407, "High",, "T")</f>
        <v>99.850000000000009</v>
      </c>
      <c r="G407" s="7">
        <f>RTD("cqg.rtd", ,"ContractData", A407, "Low",, "T")</f>
        <v>97.570000000000007</v>
      </c>
      <c r="H407" s="4" t="str">
        <f>RTD("cqg.rtd", ,"ContractData",A407, "LongDescription",, "T")</f>
        <v>Raytheon Technologies Corporation</v>
      </c>
      <c r="I407" s="4"/>
      <c r="J407" s="4"/>
      <c r="M407" s="8"/>
      <c r="N407" s="9"/>
    </row>
    <row r="408" spans="1:14" x14ac:dyDescent="0.3">
      <c r="A408" s="6" t="s">
        <v>429</v>
      </c>
      <c r="B408" s="7">
        <f>RTD("cqg.rtd", ,"ContractData", A408, "LastTrade",, "T")</f>
        <v>358.09000000000003</v>
      </c>
      <c r="C408" s="7">
        <f>RTD("cqg.rtd", ,"ContractData", A408, "NetLastTradeToday",, "T")</f>
        <v>-8.27</v>
      </c>
      <c r="D408" s="5">
        <f>IFERROR(RTD("cqg.rtd",,"ContractData",A408,"PerCentNetLastTrade",,"T")/100,"")</f>
        <v>-2.2573425046402446E-2</v>
      </c>
      <c r="E408" s="7">
        <f>RTD("cqg.rtd", ,"ContractData", A408, "Open",, "T")</f>
        <v>367.65000000000003</v>
      </c>
      <c r="F408" s="7">
        <f>RTD("cqg.rtd", ,"ContractData", A408, "High",, "T")</f>
        <v>368.77</v>
      </c>
      <c r="G408" s="7">
        <f>RTD("cqg.rtd", ,"ContractData", A408, "Low",, "T")</f>
        <v>355.01</v>
      </c>
      <c r="H408" s="4" t="str">
        <f>RTD("cqg.rtd", ,"ContractData",A408, "LongDescription",, "T")</f>
        <v>SBA Comms Corp</v>
      </c>
      <c r="I408" s="4"/>
      <c r="J408" s="4"/>
      <c r="M408" s="8"/>
      <c r="N408" s="9"/>
    </row>
    <row r="409" spans="1:14" x14ac:dyDescent="0.3">
      <c r="A409" s="6" t="s">
        <v>430</v>
      </c>
      <c r="B409" s="7">
        <f>RTD("cqg.rtd", ,"ContractData", A409, "LastTrade",, "T")</f>
        <v>260.08</v>
      </c>
      <c r="C409" s="7">
        <f>RTD("cqg.rtd", ,"ContractData", A409, "NetLastTradeToday",, "T")</f>
        <v>0.59</v>
      </c>
      <c r="D409" s="5">
        <f>IFERROR(RTD("cqg.rtd",,"ContractData",A409,"PerCentNetLastTrade",,"T")/100,"")</f>
        <v>2.2736907009904043E-3</v>
      </c>
      <c r="E409" s="7">
        <f>RTD("cqg.rtd", ,"ContractData", A409, "Open",, "T")</f>
        <v>257.33</v>
      </c>
      <c r="F409" s="7">
        <f>RTD("cqg.rtd", ,"ContractData", A409, "High",, "T")</f>
        <v>260.35000000000002</v>
      </c>
      <c r="G409" s="7">
        <f>RTD("cqg.rtd", ,"ContractData", A409, "Low",, "T")</f>
        <v>251.99</v>
      </c>
      <c r="H409" s="4" t="str">
        <f>RTD("cqg.rtd", ,"ContractData",A409, "LongDescription",, "T")</f>
        <v>Signature Bank</v>
      </c>
      <c r="I409" s="4"/>
      <c r="J409" s="4"/>
      <c r="M409" s="8"/>
      <c r="N409" s="9"/>
    </row>
    <row r="410" spans="1:14" x14ac:dyDescent="0.3">
      <c r="A410" s="6" t="s">
        <v>431</v>
      </c>
      <c r="B410" s="7">
        <f>RTD("cqg.rtd", ,"ContractData", A410, "LastTrade",, "T")</f>
        <v>77.790000000000006</v>
      </c>
      <c r="C410" s="7">
        <f>RTD("cqg.rtd", ,"ContractData", A410, "NetLastTradeToday",, "T")</f>
        <v>-0.13</v>
      </c>
      <c r="D410" s="5">
        <f>IFERROR(RTD("cqg.rtd",,"ContractData",A410,"PerCentNetLastTrade",,"T")/100,"")</f>
        <v>-1.668377823408624E-3</v>
      </c>
      <c r="E410" s="7">
        <f>RTD("cqg.rtd", ,"ContractData", A410, "Open",, "T")</f>
        <v>77.38</v>
      </c>
      <c r="F410" s="7">
        <f>RTD("cqg.rtd", ,"ContractData", A410, "High",, "T")</f>
        <v>77.98</v>
      </c>
      <c r="G410" s="7">
        <f>RTD("cqg.rtd", ,"ContractData", A410, "Low",, "T")</f>
        <v>76.73</v>
      </c>
      <c r="H410" s="4" t="str">
        <f>RTD("cqg.rtd", ,"ContractData",A410, "LongDescription",, "T")</f>
        <v>Starbucks Corp</v>
      </c>
      <c r="I410" s="4"/>
      <c r="J410" s="4"/>
      <c r="M410" s="8"/>
      <c r="N410" s="9"/>
    </row>
    <row r="411" spans="1:14" x14ac:dyDescent="0.3">
      <c r="A411" s="6" t="s">
        <v>432</v>
      </c>
      <c r="B411" s="7">
        <f>RTD("cqg.rtd", ,"ContractData", A411, "LastTrade",, "T")</f>
        <v>69.27</v>
      </c>
      <c r="C411" s="7">
        <f>RTD("cqg.rtd", ,"ContractData", A411, "NetLastTradeToday",, "T")</f>
        <v>-1.05</v>
      </c>
      <c r="D411" s="5">
        <f>IFERROR(RTD("cqg.rtd",,"ContractData",A411,"PerCentNetLastTrade",,"T")/100,"")</f>
        <v>-1.4931740614334469E-2</v>
      </c>
      <c r="E411" s="7">
        <f>RTD("cqg.rtd", ,"ContractData", A411, "Open",, "T")</f>
        <v>69.61</v>
      </c>
      <c r="F411" s="7">
        <f>RTD("cqg.rtd", ,"ContractData", A411, "High",, "T")</f>
        <v>70.73</v>
      </c>
      <c r="G411" s="7">
        <f>RTD("cqg.rtd", ,"ContractData", A411, "Low",, "T")</f>
        <v>68.55</v>
      </c>
      <c r="H411" s="4" t="str">
        <f>RTD("cqg.rtd", ,"ContractData",A411, "LongDescription",, "T")</f>
        <v>Charles Schwab Corp</v>
      </c>
      <c r="I411" s="4"/>
      <c r="J411" s="4"/>
      <c r="M411" s="8"/>
      <c r="N411" s="9"/>
    </row>
    <row r="412" spans="1:14" x14ac:dyDescent="0.3">
      <c r="A412" s="6" t="s">
        <v>433</v>
      </c>
      <c r="B412" s="7">
        <f>RTD("cqg.rtd", ,"ContractData", A412, "LastTrade",, "T")</f>
        <v>251.24</v>
      </c>
      <c r="C412" s="7">
        <f>RTD("cqg.rtd", ,"ContractData", A412, "NetLastTradeToday",, "T")</f>
        <v>-0.34</v>
      </c>
      <c r="D412" s="5">
        <f>IFERROR(RTD("cqg.rtd",,"ContractData",A412,"PerCentNetLastTrade",,"T")/100,"")</f>
        <v>-1.3514587805071945E-3</v>
      </c>
      <c r="E412" s="7">
        <f>RTD("cqg.rtd", ,"ContractData", A412, "Open",, "T")</f>
        <v>247.77</v>
      </c>
      <c r="F412" s="7">
        <f>RTD("cqg.rtd", ,"ContractData", A412, "High",, "T")</f>
        <v>255.6</v>
      </c>
      <c r="G412" s="7">
        <f>RTD("cqg.rtd", ,"ContractData", A412, "Low",, "T")</f>
        <v>245.06</v>
      </c>
      <c r="H412" s="4" t="str">
        <f>RTD("cqg.rtd", ,"ContractData",A412, "LongDescription",, "T")</f>
        <v>SolarEdge Technologies, Inc.</v>
      </c>
      <c r="I412" s="4"/>
      <c r="J412" s="4"/>
      <c r="M412" s="8"/>
      <c r="N412" s="9"/>
    </row>
    <row r="413" spans="1:14" x14ac:dyDescent="0.3">
      <c r="A413" s="6" t="s">
        <v>434</v>
      </c>
      <c r="B413" s="7">
        <f>RTD("cqg.rtd", ,"ContractData", A413, "LastTrade",, "T")</f>
        <v>64.599999999999994</v>
      </c>
      <c r="C413" s="7">
        <f>RTD("cqg.rtd", ,"ContractData", A413, "NetLastTradeToday",, "T")</f>
        <v>-0.77</v>
      </c>
      <c r="D413" s="5">
        <f>IFERROR(RTD("cqg.rtd",,"ContractData",A413,"PerCentNetLastTrade",,"T")/100,"")</f>
        <v>-1.1779103564326144E-2</v>
      </c>
      <c r="E413" s="7">
        <f>RTD("cqg.rtd", ,"ContractData", A413, "Open",, "T")</f>
        <v>65.17</v>
      </c>
      <c r="F413" s="7">
        <f>RTD("cqg.rtd", ,"ContractData", A413, "High",, "T")</f>
        <v>65.17</v>
      </c>
      <c r="G413" s="7">
        <f>RTD("cqg.rtd", ,"ContractData", A413, "Low",, "T")</f>
        <v>62.97</v>
      </c>
      <c r="H413" s="4" t="str">
        <f>RTD("cqg.rtd", ,"ContractData",A413, "LongDescription",, "T")</f>
        <v>Sealed Air Corp New</v>
      </c>
      <c r="I413" s="4"/>
      <c r="J413" s="4"/>
      <c r="M413" s="8"/>
      <c r="N413" s="9"/>
    </row>
    <row r="414" spans="1:14" x14ac:dyDescent="0.3">
      <c r="A414" s="6" t="s">
        <v>435</v>
      </c>
      <c r="B414" s="7">
        <f>RTD("cqg.rtd", ,"ContractData", A414, "LastTrade",, "T")</f>
        <v>245.77</v>
      </c>
      <c r="C414" s="7">
        <f>RTD("cqg.rtd", ,"ContractData", A414, "NetLastTradeToday",, "T")</f>
        <v>0.85</v>
      </c>
      <c r="D414" s="5">
        <f>IFERROR(RTD("cqg.rtd",,"ContractData",A414,"PerCentNetLastTrade",,"T")/100,"")</f>
        <v>3.4705209864445536E-3</v>
      </c>
      <c r="E414" s="7">
        <f>RTD("cqg.rtd", ,"ContractData", A414, "Open",, "T")</f>
        <v>245.13</v>
      </c>
      <c r="F414" s="7">
        <f>RTD("cqg.rtd", ,"ContractData", A414, "High",, "T")</f>
        <v>247.08</v>
      </c>
      <c r="G414" s="7">
        <f>RTD("cqg.rtd", ,"ContractData", A414, "Low",, "T")</f>
        <v>240.70000000000002</v>
      </c>
      <c r="H414" s="4" t="str">
        <f>RTD("cqg.rtd", ,"ContractData",A414, "LongDescription",, "T")</f>
        <v>Sherwin-Williams Co</v>
      </c>
      <c r="I414" s="4"/>
      <c r="J414" s="4"/>
      <c r="M414" s="8"/>
      <c r="N414" s="9"/>
    </row>
    <row r="415" spans="1:14" x14ac:dyDescent="0.3">
      <c r="A415" s="6" t="s">
        <v>436</v>
      </c>
      <c r="B415" s="7">
        <f>RTD("cqg.rtd", ,"ContractData", A415, "LastTrade",, "T")</f>
        <v>539.74</v>
      </c>
      <c r="C415" s="7">
        <f>RTD("cqg.rtd", ,"ContractData", A415, "NetLastTradeToday",, "T")</f>
        <v>-1.3</v>
      </c>
      <c r="D415" s="5">
        <f>IFERROR(RTD("cqg.rtd",,"ContractData",A415,"PerCentNetLastTrade",,"T")/100,"")</f>
        <v>-2.4027798314357534E-3</v>
      </c>
      <c r="E415" s="7">
        <f>RTD("cqg.rtd", ,"ContractData", A415, "Open",, "T")</f>
        <v>534.23</v>
      </c>
      <c r="F415" s="7">
        <f>RTD("cqg.rtd", ,"ContractData", A415, "High",, "T")</f>
        <v>542.72</v>
      </c>
      <c r="G415" s="7">
        <f>RTD("cqg.rtd", ,"ContractData", A415, "Low",, "T")</f>
        <v>520.14</v>
      </c>
      <c r="H415" s="4" t="str">
        <f>RTD("cqg.rtd", ,"ContractData",A415, "LongDescription",, "T")</f>
        <v>SVB Financial Group</v>
      </c>
      <c r="I415" s="4"/>
      <c r="J415" s="4"/>
      <c r="M415" s="8"/>
      <c r="N415" s="9"/>
    </row>
    <row r="416" spans="1:14" x14ac:dyDescent="0.3">
      <c r="A416" s="6" t="s">
        <v>437</v>
      </c>
      <c r="B416" s="7">
        <f>RTD("cqg.rtd", ,"ContractData", A416, "LastTrade",, "T")</f>
        <v>141.44</v>
      </c>
      <c r="C416" s="7">
        <f>RTD("cqg.rtd", ,"ContractData", A416, "NetLastTradeToday",, "T")</f>
        <v>-0.8</v>
      </c>
      <c r="D416" s="5">
        <f>IFERROR(RTD("cqg.rtd",,"ContractData",A416,"PerCentNetLastTrade",,"T")/100,"")</f>
        <v>-5.6242969628796406E-3</v>
      </c>
      <c r="E416" s="7">
        <f>RTD("cqg.rtd", ,"ContractData", A416, "Open",, "T")</f>
        <v>141.54</v>
      </c>
      <c r="F416" s="7">
        <f>RTD("cqg.rtd", ,"ContractData", A416, "High",, "T")</f>
        <v>142.02000000000001</v>
      </c>
      <c r="G416" s="7">
        <f>RTD("cqg.rtd", ,"ContractData", A416, "Low",, "T")</f>
        <v>138.75</v>
      </c>
      <c r="H416" s="4" t="str">
        <f>RTD("cqg.rtd", ,"ContractData",A416, "LongDescription",, "T")</f>
        <v>SMUCKER JM CO</v>
      </c>
      <c r="I416" s="4"/>
      <c r="J416" s="4"/>
      <c r="M416" s="8"/>
      <c r="N416" s="9"/>
    </row>
    <row r="417" spans="1:14" x14ac:dyDescent="0.3">
      <c r="A417" s="6" t="s">
        <v>438</v>
      </c>
      <c r="B417" s="7">
        <f>RTD("cqg.rtd", ,"ContractData", A417, "LastTrade",, "T")</f>
        <v>38.53</v>
      </c>
      <c r="C417" s="7">
        <f>RTD("cqg.rtd", ,"ContractData", A417, "NetLastTradeToday",, "T")</f>
        <v>-3.12</v>
      </c>
      <c r="D417" s="5">
        <f>IFERROR(RTD("cqg.rtd",,"ContractData",A417,"PerCentNetLastTrade",,"T")/100,"")</f>
        <v>-7.4909963985594241E-2</v>
      </c>
      <c r="E417" s="7">
        <f>RTD("cqg.rtd", ,"ContractData", A417, "Open",, "T")</f>
        <v>40</v>
      </c>
      <c r="F417" s="7">
        <f>RTD("cqg.rtd", ,"ContractData", A417, "High",, "T")</f>
        <v>40.03</v>
      </c>
      <c r="G417" s="7">
        <f>RTD("cqg.rtd", ,"ContractData", A417, "Low",, "T")</f>
        <v>36.950000000000003</v>
      </c>
      <c r="H417" s="4" t="str">
        <f>RTD("cqg.rtd", ,"ContractData",A417, "LongDescription",, "T")</f>
        <v>Schlumberger Limited</v>
      </c>
      <c r="I417" s="4"/>
      <c r="J417" s="4"/>
      <c r="M417" s="8"/>
      <c r="N417" s="9"/>
    </row>
    <row r="418" spans="1:14" x14ac:dyDescent="0.3">
      <c r="A418" s="6" t="s">
        <v>439</v>
      </c>
      <c r="B418" s="7">
        <f>RTD("cqg.rtd", ,"ContractData", A418, "LastTrade",, "T")</f>
        <v>220.31</v>
      </c>
      <c r="C418" s="7">
        <f>RTD("cqg.rtd", ,"ContractData", A418, "NetLastTradeToday",, "T")</f>
        <v>-2.0699999999999998</v>
      </c>
      <c r="D418" s="5">
        <f>IFERROR(RTD("cqg.rtd",,"ContractData",A418,"PerCentNetLastTrade",,"T")/100,"")</f>
        <v>-9.3083910423599255E-3</v>
      </c>
      <c r="E418" s="7">
        <f>RTD("cqg.rtd", ,"ContractData", A418, "Open",, "T")</f>
        <v>221.02</v>
      </c>
      <c r="F418" s="7">
        <f>RTD("cqg.rtd", ,"ContractData", A418, "High",, "T")</f>
        <v>221.02</v>
      </c>
      <c r="G418" s="7">
        <f>RTD("cqg.rtd", ,"ContractData", A418, "Low",, "T")</f>
        <v>214.66</v>
      </c>
      <c r="H418" s="4" t="str">
        <f>RTD("cqg.rtd", ,"ContractData",A418, "LongDescription",, "T")</f>
        <v>Snap-On Tools Corp</v>
      </c>
      <c r="I418" s="4"/>
      <c r="J418" s="4"/>
      <c r="M418" s="8"/>
      <c r="N418" s="9"/>
    </row>
    <row r="419" spans="1:14" x14ac:dyDescent="0.3">
      <c r="A419" s="6" t="s">
        <v>440</v>
      </c>
      <c r="B419" s="7">
        <f>RTD("cqg.rtd", ,"ContractData", A419, "LastTrade",, "T")</f>
        <v>289.25</v>
      </c>
      <c r="C419" s="7">
        <f>RTD("cqg.rtd", ,"ContractData", A419, "NetLastTradeToday",, "T")</f>
        <v>4.25</v>
      </c>
      <c r="D419" s="5">
        <f>IFERROR(RTD("cqg.rtd",,"ContractData",A419,"PerCentNetLastTrade",,"T")/100,"")</f>
        <v>1.4912280701754385E-2</v>
      </c>
      <c r="E419" s="7">
        <f>RTD("cqg.rtd", ,"ContractData", A419, "Open",, "T")</f>
        <v>286.07</v>
      </c>
      <c r="F419" s="7">
        <f>RTD("cqg.rtd", ,"ContractData", A419, "High",, "T")</f>
        <v>291.47000000000003</v>
      </c>
      <c r="G419" s="7">
        <f>RTD("cqg.rtd", ,"ContractData", A419, "Low",, "T")</f>
        <v>284.3</v>
      </c>
      <c r="H419" s="4" t="str">
        <f>RTD("cqg.rtd", ,"ContractData",A419, "LongDescription",, "T")</f>
        <v>Synopsis</v>
      </c>
      <c r="I419" s="4"/>
      <c r="J419" s="4"/>
      <c r="M419" s="8"/>
      <c r="N419" s="9"/>
    </row>
    <row r="420" spans="1:14" x14ac:dyDescent="0.3">
      <c r="A420" s="6" t="s">
        <v>441</v>
      </c>
      <c r="B420" s="7">
        <f>RTD("cqg.rtd", ,"ContractData", A420, "LastTrade",, "T")</f>
        <v>74.63</v>
      </c>
      <c r="C420" s="7">
        <f>RTD("cqg.rtd", ,"ContractData", A420, "NetLastTradeToday",, "T")</f>
        <v>-1.28</v>
      </c>
      <c r="D420" s="5">
        <f>IFERROR(RTD("cqg.rtd",,"ContractData",A420,"PerCentNetLastTrade",,"T")/100,"")</f>
        <v>-1.6862073508101701E-2</v>
      </c>
      <c r="E420" s="7">
        <f>RTD("cqg.rtd", ,"ContractData", A420, "Open",, "T")</f>
        <v>76.14</v>
      </c>
      <c r="F420" s="7">
        <f>RTD("cqg.rtd", ,"ContractData", A420, "High",, "T")</f>
        <v>76.320000000000007</v>
      </c>
      <c r="G420" s="7">
        <f>RTD("cqg.rtd", ,"ContractData", A420, "Low",, "T")</f>
        <v>73.94</v>
      </c>
      <c r="H420" s="4" t="str">
        <f>RTD("cqg.rtd", ,"ContractData",A420, "LongDescription",, "T")</f>
        <v>Southern Company</v>
      </c>
      <c r="I420" s="4"/>
      <c r="J420" s="4"/>
      <c r="M420" s="8"/>
      <c r="N420" s="9"/>
    </row>
    <row r="421" spans="1:14" x14ac:dyDescent="0.3">
      <c r="A421" s="6" t="s">
        <v>442</v>
      </c>
      <c r="B421" s="7">
        <f>RTD("cqg.rtd", ,"ContractData", A421, "LastTrade",, "T")</f>
        <v>125.77</v>
      </c>
      <c r="C421" s="7">
        <f>RTD("cqg.rtd", ,"ContractData", A421, "NetLastTradeToday",, "T")</f>
        <v>-0.11</v>
      </c>
      <c r="D421" s="5">
        <f>IFERROR(RTD("cqg.rtd",,"ContractData",A421,"PerCentNetLastTrade",,"T")/100,"")</f>
        <v>-8.7384810931045445E-4</v>
      </c>
      <c r="E421" s="7">
        <f>RTD("cqg.rtd", ,"ContractData", A421, "Open",, "T")</f>
        <v>125.88000000000001</v>
      </c>
      <c r="F421" s="7">
        <f>RTD("cqg.rtd", ,"ContractData", A421, "High",, "T")</f>
        <v>125.88000000000001</v>
      </c>
      <c r="G421" s="7">
        <f>RTD("cqg.rtd", ,"ContractData", A421, "Low",, "T")</f>
        <v>123.93</v>
      </c>
      <c r="H421" s="4" t="str">
        <f>RTD("cqg.rtd", ,"ContractData",A421, "LongDescription",, "T")</f>
        <v>Simon Property Grp</v>
      </c>
      <c r="I421" s="4"/>
      <c r="J421" s="4"/>
      <c r="M421" s="8"/>
      <c r="N421" s="9"/>
    </row>
    <row r="422" spans="1:14" x14ac:dyDescent="0.3">
      <c r="A422" s="6" t="s">
        <v>443</v>
      </c>
      <c r="B422" s="7">
        <f>RTD("cqg.rtd", ,"ContractData", A422, "LastTrade",, "T")</f>
        <v>378.18</v>
      </c>
      <c r="C422" s="7">
        <f>RTD("cqg.rtd", ,"ContractData", A422, "NetLastTradeToday",, "T")</f>
        <v>-1.48</v>
      </c>
      <c r="D422" s="5">
        <f>IFERROR(RTD("cqg.rtd",,"ContractData",A422,"PerCentNetLastTrade",,"T")/100,"")</f>
        <v>-3.8982247273876623E-3</v>
      </c>
      <c r="E422" s="7">
        <f>RTD("cqg.rtd", ,"ContractData", A422, "Open",, "T")</f>
        <v>377.25</v>
      </c>
      <c r="F422" s="7">
        <f>RTD("cqg.rtd", ,"ContractData", A422, "High",, "T")</f>
        <v>380.77</v>
      </c>
      <c r="G422" s="7">
        <f>RTD("cqg.rtd", ,"ContractData", A422, "Low",, "T")</f>
        <v>373.68</v>
      </c>
      <c r="H422" s="4" t="str">
        <f>RTD("cqg.rtd", ,"ContractData",A422, "LongDescription",, "T")</f>
        <v>S&amp;P Global Inc.</v>
      </c>
      <c r="I422" s="4"/>
      <c r="J422" s="4"/>
      <c r="M422" s="8"/>
      <c r="N422" s="9"/>
    </row>
    <row r="423" spans="1:14" x14ac:dyDescent="0.3">
      <c r="A423" s="6" t="s">
        <v>444</v>
      </c>
      <c r="B423" s="7">
        <f>RTD("cqg.rtd", ,"ContractData", A423, "LastTrade",, "T")</f>
        <v>164.93</v>
      </c>
      <c r="C423" s="7">
        <f>RTD("cqg.rtd", ,"ContractData", A423, "NetLastTradeToday",, "T")</f>
        <v>-3.31</v>
      </c>
      <c r="D423" s="5">
        <f>IFERROR(RTD("cqg.rtd",,"ContractData",A423,"PerCentNetLastTrade",,"T")/100,"")</f>
        <v>-1.9674274845458868E-2</v>
      </c>
      <c r="E423" s="7">
        <f>RTD("cqg.rtd", ,"ContractData", A423, "Open",, "T")</f>
        <v>168.57</v>
      </c>
      <c r="F423" s="7">
        <f>RTD("cqg.rtd", ,"ContractData", A423, "High",, "T")</f>
        <v>168.57</v>
      </c>
      <c r="G423" s="7">
        <f>RTD("cqg.rtd", ,"ContractData", A423, "Low",, "T")</f>
        <v>163.51</v>
      </c>
      <c r="H423" s="4" t="str">
        <f>RTD("cqg.rtd", ,"ContractData",A423, "LongDescription",, "T")</f>
        <v>Sempra</v>
      </c>
      <c r="I423" s="4"/>
      <c r="J423" s="4"/>
      <c r="M423" s="8"/>
      <c r="N423" s="9"/>
    </row>
    <row r="424" spans="1:14" x14ac:dyDescent="0.3">
      <c r="A424" s="6" t="s">
        <v>445</v>
      </c>
      <c r="B424" s="7">
        <f>RTD("cqg.rtd", ,"ContractData", A424, "LastTrade",, "T")</f>
        <v>237.07</v>
      </c>
      <c r="C424" s="7">
        <f>RTD("cqg.rtd", ,"ContractData", A424, "NetLastTradeToday",, "T")</f>
        <v>3.62</v>
      </c>
      <c r="D424" s="5">
        <f>IFERROR(RTD("cqg.rtd",,"ContractData",A424,"PerCentNetLastTrade",,"T")/100,"")</f>
        <v>1.5506532448061683E-2</v>
      </c>
      <c r="E424" s="7">
        <f>RTD("cqg.rtd", ,"ContractData", A424, "Open",, "T")</f>
        <v>232.11</v>
      </c>
      <c r="F424" s="7">
        <f>RTD("cqg.rtd", ,"ContractData", A424, "High",, "T")</f>
        <v>237.07</v>
      </c>
      <c r="G424" s="7">
        <f>RTD("cqg.rtd", ,"ContractData", A424, "Low",, "T")</f>
        <v>229.33</v>
      </c>
      <c r="H424" s="4" t="str">
        <f>RTD("cqg.rtd", ,"ContractData",A424, "LongDescription",, "T")</f>
        <v>STERIS plc</v>
      </c>
      <c r="I424" s="4"/>
      <c r="J424" s="4"/>
      <c r="M424" s="8"/>
      <c r="N424" s="9"/>
    </row>
    <row r="425" spans="1:14" x14ac:dyDescent="0.3">
      <c r="A425" s="6" t="s">
        <v>446</v>
      </c>
      <c r="B425" s="7">
        <f>RTD("cqg.rtd", ,"ContractData", A425, "LastTrade",, "T")</f>
        <v>69.820000000000007</v>
      </c>
      <c r="C425" s="7">
        <f>RTD("cqg.rtd", ,"ContractData", A425, "NetLastTradeToday",, "T")</f>
        <v>-1.05</v>
      </c>
      <c r="D425" s="5">
        <f>IFERROR(RTD("cqg.rtd",,"ContractData",A425,"PerCentNetLastTrade",,"T")/100,"")</f>
        <v>-1.4815860025398617E-2</v>
      </c>
      <c r="E425" s="7">
        <f>RTD("cqg.rtd", ,"ContractData", A425, "Open",, "T")</f>
        <v>70</v>
      </c>
      <c r="F425" s="7">
        <f>RTD("cqg.rtd", ,"ContractData", A425, "High",, "T")</f>
        <v>70.19</v>
      </c>
      <c r="G425" s="7">
        <f>RTD("cqg.rtd", ,"ContractData", A425, "Low",, "T")</f>
        <v>68.3</v>
      </c>
      <c r="H425" s="4" t="str">
        <f>RTD("cqg.rtd", ,"ContractData",A425, "LongDescription",, "T")</f>
        <v>State Street Corp</v>
      </c>
      <c r="I425" s="4"/>
      <c r="J425" s="4"/>
      <c r="M425" s="8"/>
      <c r="N425" s="9"/>
    </row>
    <row r="426" spans="1:14" x14ac:dyDescent="0.3">
      <c r="A426" s="6" t="s">
        <v>447</v>
      </c>
      <c r="B426" s="7">
        <f>RTD("cqg.rtd", ,"ContractData", A426, "LastTrade",, "T")</f>
        <v>82.15</v>
      </c>
      <c r="C426" s="7">
        <f>RTD("cqg.rtd", ,"ContractData", A426, "NetLastTradeToday",, "T")</f>
        <v>-0.27</v>
      </c>
      <c r="D426" s="5">
        <f>IFERROR(RTD("cqg.rtd",,"ContractData",A426,"PerCentNetLastTrade",,"T")/100,"")</f>
        <v>-3.2759039068187335E-3</v>
      </c>
      <c r="E426" s="7">
        <f>RTD("cqg.rtd", ,"ContractData", A426, "Open",, "T")</f>
        <v>81.52</v>
      </c>
      <c r="F426" s="7">
        <f>RTD("cqg.rtd", ,"ContractData", A426, "High",, "T")</f>
        <v>82.710000000000008</v>
      </c>
      <c r="G426" s="7">
        <f>RTD("cqg.rtd", ,"ContractData", A426, "Low",, "T")</f>
        <v>80.8</v>
      </c>
      <c r="H426" s="4" t="str">
        <f>RTD("cqg.rtd", ,"ContractData",A426, "LongDescription",, "T")</f>
        <v>Seagate Technology Holdings PLC</v>
      </c>
      <c r="I426" s="4"/>
      <c r="J426" s="4"/>
      <c r="M426" s="8"/>
      <c r="N426" s="9"/>
    </row>
    <row r="427" spans="1:14" x14ac:dyDescent="0.3">
      <c r="A427" s="6" t="s">
        <v>448</v>
      </c>
      <c r="B427" s="7">
        <f>RTD("cqg.rtd", ,"ContractData", A427, "LastTrade",, "T")</f>
        <v>247.67000000000002</v>
      </c>
      <c r="C427" s="7">
        <f>RTD("cqg.rtd", ,"ContractData", A427, "NetLastTradeToday",, "T")</f>
        <v>-3.29</v>
      </c>
      <c r="D427" s="5">
        <f>IFERROR(RTD("cqg.rtd",,"ContractData",A427,"PerCentNetLastTrade",,"T")/100,"")</f>
        <v>-1.310965890978642E-2</v>
      </c>
      <c r="E427" s="7">
        <f>RTD("cqg.rtd", ,"ContractData", A427, "Open",, "T")</f>
        <v>251.44</v>
      </c>
      <c r="F427" s="7">
        <f>RTD("cqg.rtd", ,"ContractData", A427, "High",, "T")</f>
        <v>251.82</v>
      </c>
      <c r="G427" s="7">
        <f>RTD("cqg.rtd", ,"ContractData", A427, "Low",, "T")</f>
        <v>246.20000000000002</v>
      </c>
      <c r="H427" s="4" t="str">
        <f>RTD("cqg.rtd", ,"ContractData",A427, "LongDescription",, "T")</f>
        <v>Constellation Brands Inc</v>
      </c>
      <c r="I427" s="4"/>
      <c r="J427" s="4"/>
      <c r="M427" s="8"/>
      <c r="N427" s="9"/>
    </row>
    <row r="428" spans="1:14" x14ac:dyDescent="0.3">
      <c r="A428" s="6" t="s">
        <v>449</v>
      </c>
      <c r="B428" s="7">
        <f>RTD("cqg.rtd", ,"ContractData", A428, "LastTrade",, "T")</f>
        <v>141.4</v>
      </c>
      <c r="C428" s="7">
        <f>RTD("cqg.rtd", ,"ContractData", A428, "NetLastTradeToday",, "T")</f>
        <v>-0.09</v>
      </c>
      <c r="D428" s="5">
        <f>IFERROR(RTD("cqg.rtd",,"ContractData",A428,"PerCentNetLastTrade",,"T")/100,"")</f>
        <v>-6.3608735599689019E-4</v>
      </c>
      <c r="E428" s="7">
        <f>RTD("cqg.rtd", ,"ContractData", A428, "Open",, "T")</f>
        <v>141.22</v>
      </c>
      <c r="F428" s="7">
        <f>RTD("cqg.rtd", ,"ContractData", A428, "High",, "T")</f>
        <v>141.4</v>
      </c>
      <c r="G428" s="7">
        <f>RTD("cqg.rtd", ,"ContractData", A428, "Low",, "T")</f>
        <v>138.1</v>
      </c>
      <c r="H428" s="4" t="str">
        <f>RTD("cqg.rtd", ,"ContractData",A428, "LongDescription",, "T")</f>
        <v>Stanley Black and Decker Inc</v>
      </c>
      <c r="I428" s="4"/>
      <c r="J428" s="4"/>
      <c r="M428" s="8"/>
      <c r="N428" s="9"/>
    </row>
    <row r="429" spans="1:14" x14ac:dyDescent="0.3">
      <c r="A429" s="6" t="s">
        <v>450</v>
      </c>
      <c r="B429" s="7">
        <f>RTD("cqg.rtd", ,"ContractData", A429, "LastTrade",, "T")</f>
        <v>117.18</v>
      </c>
      <c r="C429" s="7">
        <f>RTD("cqg.rtd", ,"ContractData", A429, "NetLastTradeToday",, "T")</f>
        <v>2.08</v>
      </c>
      <c r="D429" s="5">
        <f>IFERROR(RTD("cqg.rtd",,"ContractData",A429,"PerCentNetLastTrade",,"T")/100,"")</f>
        <v>1.8071242397914859E-2</v>
      </c>
      <c r="E429" s="7">
        <f>RTD("cqg.rtd", ,"ContractData", A429, "Open",, "T")</f>
        <v>114.63</v>
      </c>
      <c r="F429" s="7">
        <f>RTD("cqg.rtd", ,"ContractData", A429, "High",, "T")</f>
        <v>117.18</v>
      </c>
      <c r="G429" s="7">
        <f>RTD("cqg.rtd", ,"ContractData", A429, "Low",, "T")</f>
        <v>113.26</v>
      </c>
      <c r="H429" s="4" t="str">
        <f>RTD("cqg.rtd", ,"ContractData",A429, "LongDescription",, "T")</f>
        <v>Skyworks Solutions Inc</v>
      </c>
      <c r="I429" s="4"/>
      <c r="J429" s="4"/>
      <c r="M429" s="8"/>
      <c r="N429" s="9"/>
    </row>
    <row r="430" spans="1:14" x14ac:dyDescent="0.3">
      <c r="A430" s="6" t="s">
        <v>451</v>
      </c>
      <c r="B430" s="7">
        <f>RTD("cqg.rtd", ,"ContractData", A430, "LastTrade",, "T")</f>
        <v>38.090000000000003</v>
      </c>
      <c r="C430" s="7">
        <f>RTD("cqg.rtd", ,"ContractData", A430, "NetLastTradeToday",, "T")</f>
        <v>0.11</v>
      </c>
      <c r="D430" s="5">
        <f>IFERROR(RTD("cqg.rtd",,"ContractData",A430,"PerCentNetLastTrade",,"T")/100,"")</f>
        <v>2.8962611901000527E-3</v>
      </c>
      <c r="E430" s="7">
        <f>RTD("cqg.rtd", ,"ContractData", A430, "Open",, "T")</f>
        <v>37.43</v>
      </c>
      <c r="F430" s="7">
        <f>RTD("cqg.rtd", ,"ContractData", A430, "High",, "T")</f>
        <v>38.1</v>
      </c>
      <c r="G430" s="7">
        <f>RTD("cqg.rtd", ,"ContractData", A430, "Low",, "T")</f>
        <v>36.980000000000004</v>
      </c>
      <c r="H430" s="4" t="str">
        <f>RTD("cqg.rtd", ,"ContractData",A430, "LongDescription",, "T")</f>
        <v>Synchrony Financial</v>
      </c>
      <c r="I430" s="4"/>
      <c r="J430" s="4"/>
      <c r="M430" s="8"/>
      <c r="N430" s="9"/>
    </row>
    <row r="431" spans="1:14" x14ac:dyDescent="0.3">
      <c r="A431" s="6" t="s">
        <v>452</v>
      </c>
      <c r="B431" s="7">
        <f>RTD("cqg.rtd", ,"ContractData", A431, "LastTrade",, "T")</f>
        <v>252.23000000000002</v>
      </c>
      <c r="C431" s="7">
        <f>RTD("cqg.rtd", ,"ContractData", A431, "NetLastTradeToday",, "T")</f>
        <v>3.92</v>
      </c>
      <c r="D431" s="5">
        <f>IFERROR(RTD("cqg.rtd",,"ContractData",A431,"PerCentNetLastTrade",,"T")/100,"")</f>
        <v>1.5786718215134308E-2</v>
      </c>
      <c r="E431" s="7">
        <f>RTD("cqg.rtd", ,"ContractData", A431, "Open",, "T")</f>
        <v>247.6</v>
      </c>
      <c r="F431" s="7">
        <f>RTD("cqg.rtd", ,"ContractData", A431, "High",, "T")</f>
        <v>252.43</v>
      </c>
      <c r="G431" s="7">
        <f>RTD("cqg.rtd", ,"ContractData", A431, "Low",, "T")</f>
        <v>246.79</v>
      </c>
      <c r="H431" s="4" t="str">
        <f>RTD("cqg.rtd", ,"ContractData",A431, "LongDescription",, "T")</f>
        <v>Stryker Corp</v>
      </c>
      <c r="I431" s="4"/>
      <c r="J431" s="4"/>
      <c r="M431" s="8"/>
      <c r="N431" s="9"/>
    </row>
    <row r="432" spans="1:14" x14ac:dyDescent="0.3">
      <c r="A432" s="6" t="s">
        <v>453</v>
      </c>
      <c r="B432" s="7">
        <f>RTD("cqg.rtd", ,"ContractData", A432, "LastTrade",, "T")</f>
        <v>89.64</v>
      </c>
      <c r="C432" s="7">
        <f>RTD("cqg.rtd", ,"ContractData", A432, "NetLastTradeToday",, "T")</f>
        <v>0.84</v>
      </c>
      <c r="D432" s="5">
        <f>IFERROR(RTD("cqg.rtd",,"ContractData",A432,"PerCentNetLastTrade",,"T")/100,"")</f>
        <v>9.45945945945946E-3</v>
      </c>
      <c r="E432" s="7">
        <f>RTD("cqg.rtd", ,"ContractData", A432, "Open",, "T")</f>
        <v>88.68</v>
      </c>
      <c r="F432" s="7">
        <f>RTD("cqg.rtd", ,"ContractData", A432, "High",, "T")</f>
        <v>89.66</v>
      </c>
      <c r="G432" s="7">
        <f>RTD("cqg.rtd", ,"ContractData", A432, "Low",, "T")</f>
        <v>87.39</v>
      </c>
      <c r="H432" s="4" t="str">
        <f>RTD("cqg.rtd", ,"ContractData",A432, "LongDescription",, "T")</f>
        <v>Sysco Corp</v>
      </c>
      <c r="I432" s="4"/>
      <c r="J432" s="4"/>
      <c r="M432" s="8"/>
      <c r="N432" s="9"/>
    </row>
    <row r="433" spans="1:14" x14ac:dyDescent="0.3">
      <c r="A433" s="6" t="s">
        <v>454</v>
      </c>
      <c r="B433" s="7">
        <f>RTD("cqg.rtd", ,"ContractData", A433, "LastTrade",, "T")</f>
        <v>19.53</v>
      </c>
      <c r="C433" s="7">
        <f>RTD("cqg.rtd", ,"ContractData", A433, "NetLastTradeToday",, "T")</f>
        <v>0.01</v>
      </c>
      <c r="D433" s="5">
        <f>IFERROR(RTD("cqg.rtd",,"ContractData",A433,"PerCentNetLastTrade",,"T")/100,"")</f>
        <v>5.1229508196721314E-4</v>
      </c>
      <c r="E433" s="7">
        <f>RTD("cqg.rtd", ,"ContractData", A433, "Open",, "T")</f>
        <v>19.760000000000002</v>
      </c>
      <c r="F433" s="7">
        <f>RTD("cqg.rtd", ,"ContractData", A433, "High",, "T")</f>
        <v>19.88</v>
      </c>
      <c r="G433" s="7">
        <f>RTD("cqg.rtd", ,"ContractData", A433, "Low",, "T")</f>
        <v>19.11</v>
      </c>
      <c r="H433" s="4" t="str">
        <f>RTD("cqg.rtd", ,"ContractData",A433, "LongDescription",, "T")</f>
        <v>AT&amp;T Inc</v>
      </c>
      <c r="I433" s="4"/>
      <c r="J433" s="4"/>
      <c r="M433" s="8"/>
      <c r="N433" s="9"/>
    </row>
    <row r="434" spans="1:14" x14ac:dyDescent="0.3">
      <c r="A434" s="6" t="s">
        <v>455</v>
      </c>
      <c r="B434" s="7">
        <f>RTD("cqg.rtd", ,"ContractData", A434, "LastTrade",, "T")</f>
        <v>54</v>
      </c>
      <c r="C434" s="7">
        <f>RTD("cqg.rtd", ,"ContractData", A434, "NetLastTradeToday",, "T")</f>
        <v>0.23</v>
      </c>
      <c r="D434" s="5">
        <f>IFERROR(RTD("cqg.rtd",,"ContractData",A434,"PerCentNetLastTrade",,"T")/100,"")</f>
        <v>4.2774781476659848E-3</v>
      </c>
      <c r="E434" s="7">
        <f>RTD("cqg.rtd", ,"ContractData", A434, "Open",, "T")</f>
        <v>53.75</v>
      </c>
      <c r="F434" s="7">
        <f>RTD("cqg.rtd", ,"ContractData", A434, "High",, "T")</f>
        <v>54</v>
      </c>
      <c r="G434" s="7">
        <f>RTD("cqg.rtd", ,"ContractData", A434, "Low",, "T")</f>
        <v>52.53</v>
      </c>
      <c r="H434" s="4" t="str">
        <f>RTD("cqg.rtd", ,"ContractData",A434, "LongDescription",, "T")</f>
        <v>Molson Coors Beverage Company</v>
      </c>
      <c r="I434" s="4"/>
      <c r="J434" s="4"/>
      <c r="M434" s="8"/>
      <c r="N434" s="9"/>
    </row>
    <row r="435" spans="1:14" x14ac:dyDescent="0.3">
      <c r="A435" s="6" t="s">
        <v>456</v>
      </c>
      <c r="B435" s="7">
        <f>RTD("cqg.rtd", ,"ContractData", A435, "LastTrade",, "T")</f>
        <v>623.93000000000006</v>
      </c>
      <c r="C435" s="7">
        <f>RTD("cqg.rtd", ,"ContractData", A435, "NetLastTradeToday",, "T")</f>
        <v>-0.08</v>
      </c>
      <c r="D435" s="5">
        <f>IFERROR(RTD("cqg.rtd",,"ContractData",A435,"PerCentNetLastTrade",,"T")/100,"")</f>
        <v>-1.282030736686912E-4</v>
      </c>
      <c r="E435" s="7">
        <f>RTD("cqg.rtd", ,"ContractData", A435, "Open",, "T")</f>
        <v>618.29</v>
      </c>
      <c r="F435" s="7">
        <f>RTD("cqg.rtd", ,"ContractData", A435, "High",, "T")</f>
        <v>624.18000000000006</v>
      </c>
      <c r="G435" s="7">
        <f>RTD("cqg.rtd", ,"ContractData", A435, "Low",, "T")</f>
        <v>613.52</v>
      </c>
      <c r="H435" s="4" t="str">
        <f>RTD("cqg.rtd", ,"ContractData",A435, "LongDescription",, "T")</f>
        <v>TransDigm Group</v>
      </c>
      <c r="I435" s="4"/>
      <c r="J435" s="4"/>
      <c r="M435" s="8"/>
      <c r="N435" s="9"/>
    </row>
    <row r="436" spans="1:14" x14ac:dyDescent="0.3">
      <c r="A436" s="6" t="s">
        <v>457</v>
      </c>
      <c r="B436" s="7">
        <f>RTD("cqg.rtd", ,"ContractData", A436, "LastTrade",, "T")</f>
        <v>465.03000000000003</v>
      </c>
      <c r="C436" s="7">
        <f>RTD("cqg.rtd", ,"ContractData", A436, "NetLastTradeToday",, "T")</f>
        <v>-2.85</v>
      </c>
      <c r="D436" s="5">
        <f>IFERROR(RTD("cqg.rtd",,"ContractData",A436,"PerCentNetLastTrade",,"T")/100,"")</f>
        <v>-6.0913054629392147E-3</v>
      </c>
      <c r="E436" s="7">
        <f>RTD("cqg.rtd", ,"ContractData", A436, "Open",, "T")</f>
        <v>465.79</v>
      </c>
      <c r="F436" s="7">
        <f>RTD("cqg.rtd", ,"ContractData", A436, "High",, "T")</f>
        <v>465.81</v>
      </c>
      <c r="G436" s="7">
        <f>RTD("cqg.rtd", ,"ContractData", A436, "Low",, "T")</f>
        <v>457.2</v>
      </c>
      <c r="H436" s="4" t="str">
        <f>RTD("cqg.rtd", ,"ContractData",A436, "LongDescription",, "T")</f>
        <v>Teledyne Technologies Inc</v>
      </c>
      <c r="I436" s="4"/>
      <c r="J436" s="4"/>
      <c r="M436" s="8"/>
      <c r="N436" s="9"/>
    </row>
    <row r="437" spans="1:14" x14ac:dyDescent="0.3">
      <c r="A437" s="6" t="s">
        <v>458</v>
      </c>
      <c r="B437" s="7">
        <f>RTD("cqg.rtd", ,"ContractData", A437, "LastTrade",, "T")</f>
        <v>398.32</v>
      </c>
      <c r="C437" s="7">
        <f>RTD("cqg.rtd", ,"ContractData", A437, "NetLastTradeToday",, "T")</f>
        <v>-4.67</v>
      </c>
      <c r="D437" s="5">
        <f>IFERROR(RTD("cqg.rtd",,"ContractData",A437,"PerCentNetLastTrade",,"T")/100,"")</f>
        <v>-1.1588376882801061E-2</v>
      </c>
      <c r="E437" s="7">
        <f>RTD("cqg.rtd", ,"ContractData", A437, "Open",, "T")</f>
        <v>394.23</v>
      </c>
      <c r="F437" s="7">
        <f>RTD("cqg.rtd", ,"ContractData", A437, "High",, "T")</f>
        <v>400.86</v>
      </c>
      <c r="G437" s="7">
        <f>RTD("cqg.rtd", ,"ContractData", A437, "Low",, "T")</f>
        <v>389.18</v>
      </c>
      <c r="H437" s="4" t="str">
        <f>RTD("cqg.rtd", ,"ContractData",A437, "LongDescription",, "T")</f>
        <v>Bio-Techne Corp</v>
      </c>
      <c r="I437" s="4"/>
      <c r="J437" s="4"/>
      <c r="M437" s="8"/>
      <c r="N437" s="9"/>
    </row>
    <row r="438" spans="1:14" x14ac:dyDescent="0.3">
      <c r="A438" s="6" t="s">
        <v>459</v>
      </c>
      <c r="B438" s="7">
        <f>RTD("cqg.rtd", ,"ContractData", A438, "LastTrade",, "T")</f>
        <v>123.32000000000001</v>
      </c>
      <c r="C438" s="7">
        <f>RTD("cqg.rtd", ,"ContractData", A438, "NetLastTradeToday",, "T")</f>
        <v>0.44</v>
      </c>
      <c r="D438" s="5">
        <f>IFERROR(RTD("cqg.rtd",,"ContractData",A438,"PerCentNetLastTrade",,"T")/100,"")</f>
        <v>3.580729166666667E-3</v>
      </c>
      <c r="E438" s="7">
        <f>RTD("cqg.rtd", ,"ContractData", A438, "Open",, "T")</f>
        <v>121.77</v>
      </c>
      <c r="F438" s="7">
        <f>RTD("cqg.rtd", ,"ContractData", A438, "High",, "T")</f>
        <v>123.32000000000001</v>
      </c>
      <c r="G438" s="7">
        <f>RTD("cqg.rtd", ,"ContractData", A438, "Low",, "T")</f>
        <v>120.59</v>
      </c>
      <c r="H438" s="4" t="str">
        <f>RTD("cqg.rtd", ,"ContractData",A438, "LongDescription",, "T")</f>
        <v>TE Connectivity Ltd.</v>
      </c>
      <c r="I438" s="4"/>
      <c r="J438" s="4"/>
      <c r="M438" s="8"/>
      <c r="N438" s="9"/>
    </row>
    <row r="439" spans="1:14" x14ac:dyDescent="0.3">
      <c r="A439" s="6" t="s">
        <v>460</v>
      </c>
      <c r="B439" s="7">
        <f>RTD("cqg.rtd", ,"ContractData", A439, "LastTrade",, "T")</f>
        <v>111.71000000000001</v>
      </c>
      <c r="C439" s="7">
        <f>RTD("cqg.rtd", ,"ContractData", A439, "NetLastTradeToday",, "T")</f>
        <v>2.5100000000000002</v>
      </c>
      <c r="D439" s="5">
        <f>IFERROR(RTD("cqg.rtd",,"ContractData",A439,"PerCentNetLastTrade",,"T")/100,"")</f>
        <v>2.2985347985347983E-2</v>
      </c>
      <c r="E439" s="7">
        <f>RTD("cqg.rtd", ,"ContractData", A439, "Open",, "T")</f>
        <v>108.60000000000001</v>
      </c>
      <c r="F439" s="7">
        <f>RTD("cqg.rtd", ,"ContractData", A439, "High",, "T")</f>
        <v>111.76</v>
      </c>
      <c r="G439" s="7">
        <f>RTD("cqg.rtd", ,"ContractData", A439, "Low",, "T")</f>
        <v>108</v>
      </c>
      <c r="H439" s="4" t="str">
        <f>RTD("cqg.rtd", ,"ContractData",A439, "LongDescription",, "T")</f>
        <v>Teradyne Inc</v>
      </c>
      <c r="I439" s="4"/>
      <c r="J439" s="4"/>
      <c r="M439" s="8"/>
      <c r="N439" s="9"/>
    </row>
    <row r="440" spans="1:14" x14ac:dyDescent="0.3">
      <c r="A440" s="6" t="s">
        <v>461</v>
      </c>
      <c r="B440" s="7">
        <f>RTD("cqg.rtd", ,"ContractData", A440, "LastTrade",, "T")</f>
        <v>50.32</v>
      </c>
      <c r="C440" s="7">
        <f>RTD("cqg.rtd", ,"ContractData", A440, "NetLastTradeToday",, "T")</f>
        <v>-0.57000000000000006</v>
      </c>
      <c r="D440" s="5">
        <f>IFERROR(RTD("cqg.rtd",,"ContractData",A440,"PerCentNetLastTrade",,"T")/100,"")</f>
        <v>-1.1200628807231282E-2</v>
      </c>
      <c r="E440" s="7">
        <f>RTD("cqg.rtd", ,"ContractData", A440, "Open",, "T")</f>
        <v>50.25</v>
      </c>
      <c r="F440" s="7">
        <f>RTD("cqg.rtd", ,"ContractData", A440, "High",, "T")</f>
        <v>50.32</v>
      </c>
      <c r="G440" s="7">
        <f>RTD("cqg.rtd", ,"ContractData", A440, "Low",, "T")</f>
        <v>48.910000000000004</v>
      </c>
      <c r="H440" s="4" t="str">
        <f>RTD("cqg.rtd", ,"ContractData",A440, "LongDescription",, "T")</f>
        <v>Truist Financial Corporation</v>
      </c>
      <c r="I440" s="4"/>
      <c r="J440" s="4"/>
      <c r="M440" s="8"/>
      <c r="N440" s="9"/>
    </row>
    <row r="441" spans="1:14" x14ac:dyDescent="0.3">
      <c r="A441" s="6" t="s">
        <v>462</v>
      </c>
      <c r="B441" s="7">
        <f>RTD("cqg.rtd", ,"ContractData", A441, "LastTrade",, "T")</f>
        <v>326.67</v>
      </c>
      <c r="C441" s="7">
        <f>RTD("cqg.rtd", ,"ContractData", A441, "NetLastTradeToday",, "T")</f>
        <v>5.5600000000000005</v>
      </c>
      <c r="D441" s="5">
        <f>IFERROR(RTD("cqg.rtd",,"ContractData",A441,"PerCentNetLastTrade",,"T")/100,"")</f>
        <v>1.731493880601663E-2</v>
      </c>
      <c r="E441" s="7">
        <f>RTD("cqg.rtd", ,"ContractData", A441, "Open",, "T")</f>
        <v>319.35000000000002</v>
      </c>
      <c r="F441" s="7">
        <f>RTD("cqg.rtd", ,"ContractData", A441, "High",, "T")</f>
        <v>326.67</v>
      </c>
      <c r="G441" s="7">
        <f>RTD("cqg.rtd", ,"ContractData", A441, "Low",, "T")</f>
        <v>318.28000000000003</v>
      </c>
      <c r="H441" s="4" t="str">
        <f>RTD("cqg.rtd", ,"ContractData",A441, "LongDescription",, "T")</f>
        <v>Teleflex Inc</v>
      </c>
      <c r="I441" s="4"/>
      <c r="J441" s="4"/>
      <c r="M441" s="8"/>
      <c r="N441" s="9"/>
    </row>
    <row r="442" spans="1:14" x14ac:dyDescent="0.3">
      <c r="A442" s="6" t="s">
        <v>463</v>
      </c>
      <c r="B442" s="7">
        <f>RTD("cqg.rtd", ,"ContractData", A442, "LastTrade",, "T")</f>
        <v>241.93</v>
      </c>
      <c r="C442" s="7">
        <f>RTD("cqg.rtd", ,"ContractData", A442, "NetLastTradeToday",, "T")</f>
        <v>0.25</v>
      </c>
      <c r="D442" s="5">
        <f>IFERROR(RTD("cqg.rtd",,"ContractData",A442,"PerCentNetLastTrade",,"T")/100,"")</f>
        <v>1.0344256868586562E-3</v>
      </c>
      <c r="E442" s="7">
        <f>RTD("cqg.rtd", ,"ContractData", A442, "Open",, "T")</f>
        <v>239.99</v>
      </c>
      <c r="F442" s="7">
        <f>RTD("cqg.rtd", ,"ContractData", A442, "High",, "T")</f>
        <v>242.92000000000002</v>
      </c>
      <c r="G442" s="7">
        <f>RTD("cqg.rtd", ,"ContractData", A442, "Low",, "T")</f>
        <v>238.27</v>
      </c>
      <c r="H442" s="4" t="str">
        <f>RTD("cqg.rtd", ,"ContractData",A442, "LongDescription",, "T")</f>
        <v>Target Corp</v>
      </c>
      <c r="I442" s="4"/>
      <c r="J442" s="4"/>
      <c r="M442" s="8"/>
      <c r="N442" s="9"/>
    </row>
    <row r="443" spans="1:14" x14ac:dyDescent="0.3">
      <c r="A443" s="6" t="s">
        <v>464</v>
      </c>
      <c r="B443" s="7">
        <f>RTD("cqg.rtd", ,"ContractData", A443, "LastTrade",, "T")</f>
        <v>63.25</v>
      </c>
      <c r="C443" s="7">
        <f>RTD("cqg.rtd", ,"ContractData", A443, "NetLastTradeToday",, "T")</f>
        <v>0.54</v>
      </c>
      <c r="D443" s="5">
        <f>IFERROR(RTD("cqg.rtd",,"ContractData",A443,"PerCentNetLastTrade",,"T")/100,"")</f>
        <v>8.6110668154999199E-3</v>
      </c>
      <c r="E443" s="7">
        <f>RTD("cqg.rtd", ,"ContractData", A443, "Open",, "T")</f>
        <v>62.29</v>
      </c>
      <c r="F443" s="7">
        <f>RTD("cqg.rtd", ,"ContractData", A443, "High",, "T")</f>
        <v>63.32</v>
      </c>
      <c r="G443" s="7">
        <f>RTD("cqg.rtd", ,"ContractData", A443, "Low",, "T")</f>
        <v>61.27</v>
      </c>
      <c r="H443" s="4" t="str">
        <f>RTD("cqg.rtd", ,"ContractData",A443, "LongDescription",, "T")</f>
        <v>TJX Companies Inc</v>
      </c>
      <c r="I443" s="4"/>
      <c r="J443" s="4"/>
      <c r="M443" s="8"/>
      <c r="N443" s="9"/>
    </row>
    <row r="444" spans="1:14" x14ac:dyDescent="0.3">
      <c r="A444" s="6" t="s">
        <v>465</v>
      </c>
      <c r="B444" s="7">
        <f>RTD("cqg.rtd", ,"ContractData", A444, "LastTrade",, "T")</f>
        <v>537.75</v>
      </c>
      <c r="C444" s="7">
        <f>RTD("cqg.rtd", ,"ContractData", A444, "NetLastTradeToday",, "T")</f>
        <v>-23.53</v>
      </c>
      <c r="D444" s="5">
        <f>IFERROR(RTD("cqg.rtd",,"ContractData",A444,"PerCentNetLastTrade",,"T")/100,"")</f>
        <v>-4.1922035347776505E-2</v>
      </c>
      <c r="E444" s="7">
        <f>RTD("cqg.rtd", ,"ContractData", A444, "Open",, "T")</f>
        <v>546.49</v>
      </c>
      <c r="F444" s="7">
        <f>RTD("cqg.rtd", ,"ContractData", A444, "High",, "T")</f>
        <v>549.87</v>
      </c>
      <c r="G444" s="7">
        <f>RTD("cqg.rtd", ,"ContractData", A444, "Low",, "T")</f>
        <v>529.49</v>
      </c>
      <c r="H444" s="4" t="str">
        <f>RTD("cqg.rtd", ,"ContractData",A444, "LongDescription",, "T")</f>
        <v>Thermo Electron Corp</v>
      </c>
      <c r="I444" s="4"/>
      <c r="J444" s="4"/>
      <c r="M444" s="8"/>
      <c r="N444" s="9"/>
    </row>
    <row r="445" spans="1:14" x14ac:dyDescent="0.3">
      <c r="A445" s="6" t="s">
        <v>466</v>
      </c>
      <c r="B445" s="7">
        <f>RTD("cqg.rtd", ,"ContractData", A445, "LastTrade",, "T")</f>
        <v>128.34</v>
      </c>
      <c r="C445" s="7">
        <f>RTD("cqg.rtd", ,"ContractData", A445, "NetLastTradeToday",, "T")</f>
        <v>-0.28999999999999998</v>
      </c>
      <c r="D445" s="5">
        <f>IFERROR(RTD("cqg.rtd",,"ContractData",A445,"PerCentNetLastTrade",,"T")/100,"")</f>
        <v>-2.2545284925756044E-3</v>
      </c>
      <c r="E445" s="7">
        <f>RTD("cqg.rtd", ,"ContractData", A445, "Open",, "T")</f>
        <v>128.77000000000001</v>
      </c>
      <c r="F445" s="7">
        <f>RTD("cqg.rtd", ,"ContractData", A445, "High",, "T")</f>
        <v>128.93</v>
      </c>
      <c r="G445" s="7">
        <f>RTD("cqg.rtd", ,"ContractData", A445, "Low",, "T")</f>
        <v>126.38000000000001</v>
      </c>
      <c r="H445" s="4" t="str">
        <f>RTD("cqg.rtd", ,"ContractData",A445, "LongDescription",, "T")</f>
        <v>T-Mobile US, Inc.</v>
      </c>
      <c r="I445" s="4"/>
      <c r="J445" s="4"/>
      <c r="M445" s="8"/>
      <c r="N445" s="9"/>
    </row>
    <row r="446" spans="1:14" x14ac:dyDescent="0.3">
      <c r="A446" s="6" t="s">
        <v>467</v>
      </c>
      <c r="B446" s="7">
        <f>RTD("cqg.rtd", ,"ContractData", A446, "LastTrade",, "T")</f>
        <v>32.74</v>
      </c>
      <c r="C446" s="7">
        <f>RTD("cqg.rtd", ,"ContractData", A446, "NetLastTradeToday",, "T")</f>
        <v>-0.22</v>
      </c>
      <c r="D446" s="5">
        <f>IFERROR(RTD("cqg.rtd",,"ContractData",A446,"PerCentNetLastTrade",,"T")/100,"")</f>
        <v>-6.6747572815533986E-3</v>
      </c>
      <c r="E446" s="7">
        <f>RTD("cqg.rtd", ,"ContractData", A446, "Open",, "T")</f>
        <v>32.67</v>
      </c>
      <c r="F446" s="7">
        <f>RTD("cqg.rtd", ,"ContractData", A446, "High",, "T")</f>
        <v>32.78</v>
      </c>
      <c r="G446" s="7">
        <f>RTD("cqg.rtd", ,"ContractData", A446, "Low",, "T")</f>
        <v>32.19</v>
      </c>
      <c r="H446" s="4" t="str">
        <f>RTD("cqg.rtd", ,"ContractData",A446, "LongDescription",, "T")</f>
        <v>Tapestry, Inc.</v>
      </c>
      <c r="I446" s="4"/>
      <c r="J446" s="4"/>
      <c r="M446" s="8"/>
      <c r="N446" s="9"/>
    </row>
    <row r="447" spans="1:14" x14ac:dyDescent="0.3">
      <c r="A447" s="6" t="s">
        <v>468</v>
      </c>
      <c r="B447" s="7">
        <f>RTD("cqg.rtd", ,"ContractData", A447, "LastTrade",, "T")</f>
        <v>67.710000000000008</v>
      </c>
      <c r="C447" s="7">
        <f>RTD("cqg.rtd", ,"ContractData", A447, "NetLastTradeToday",, "T")</f>
        <v>1.32</v>
      </c>
      <c r="D447" s="5">
        <f>IFERROR(RTD("cqg.rtd",,"ContractData",A447,"PerCentNetLastTrade",,"T")/100,"")</f>
        <v>1.9882512426570267E-2</v>
      </c>
      <c r="E447" s="7">
        <f>RTD("cqg.rtd", ,"ContractData", A447, "Open",, "T")</f>
        <v>66.040000000000006</v>
      </c>
      <c r="F447" s="7">
        <f>RTD("cqg.rtd", ,"ContractData", A447, "High",, "T")</f>
        <v>67.73</v>
      </c>
      <c r="G447" s="7">
        <f>RTD("cqg.rtd", ,"ContractData", A447, "Low",, "T")</f>
        <v>65.56</v>
      </c>
      <c r="H447" s="4" t="str">
        <f>RTD("cqg.rtd", ,"ContractData",A447, "LongDescription",, "T")</f>
        <v>Trimble Inc.</v>
      </c>
      <c r="I447" s="4"/>
      <c r="J447" s="4"/>
      <c r="M447" s="8"/>
      <c r="N447" s="9"/>
    </row>
    <row r="448" spans="1:14" x14ac:dyDescent="0.3">
      <c r="A448" s="6" t="s">
        <v>469</v>
      </c>
      <c r="B448" s="7">
        <f>RTD("cqg.rtd", ,"ContractData", A448, "LastTrade",, "T")</f>
        <v>135.41</v>
      </c>
      <c r="C448" s="7">
        <f>RTD("cqg.rtd", ,"ContractData", A448, "NetLastTradeToday",, "T")</f>
        <v>1.1599999999999999</v>
      </c>
      <c r="D448" s="5">
        <f>IFERROR(RTD("cqg.rtd",,"ContractData",A448,"PerCentNetLastTrade",,"T")/100,"")</f>
        <v>8.6405959031657358E-3</v>
      </c>
      <c r="E448" s="7">
        <f>RTD("cqg.rtd", ,"ContractData", A448, "Open",, "T")</f>
        <v>134</v>
      </c>
      <c r="F448" s="7">
        <f>RTD("cqg.rtd", ,"ContractData", A448, "High",, "T")</f>
        <v>135.44999999999999</v>
      </c>
      <c r="G448" s="7">
        <f>RTD("cqg.rtd", ,"ContractData", A448, "Low",, "T")</f>
        <v>131.68</v>
      </c>
      <c r="H448" s="4" t="str">
        <f>RTD("cqg.rtd", ,"ContractData",A448, "LongDescription",, "T")</f>
        <v>T Rowe Price Group Inc</v>
      </c>
      <c r="I448" s="4"/>
      <c r="J448" s="4"/>
      <c r="M448" s="8"/>
      <c r="N448" s="9"/>
    </row>
    <row r="449" spans="1:14" x14ac:dyDescent="0.3">
      <c r="A449" s="6" t="s">
        <v>470</v>
      </c>
      <c r="B449" s="7">
        <f>RTD("cqg.rtd", ,"ContractData", A449, "LastTrade",, "T")</f>
        <v>173.38</v>
      </c>
      <c r="C449" s="7">
        <f>RTD("cqg.rtd", ,"ContractData", A449, "NetLastTradeToday",, "T")</f>
        <v>0.27</v>
      </c>
      <c r="D449" s="5">
        <f>IFERROR(RTD("cqg.rtd",,"ContractData",A449,"PerCentNetLastTrade",,"T")/100,"")</f>
        <v>1.5597019236323726E-3</v>
      </c>
      <c r="E449" s="7">
        <f>RTD("cqg.rtd", ,"ContractData", A449, "Open",, "T")</f>
        <v>172.45000000000002</v>
      </c>
      <c r="F449" s="7">
        <f>RTD("cqg.rtd", ,"ContractData", A449, "High",, "T")</f>
        <v>173.5</v>
      </c>
      <c r="G449" s="7">
        <f>RTD("cqg.rtd", ,"ContractData", A449, "Low",, "T")</f>
        <v>170.63</v>
      </c>
      <c r="H449" s="4" t="str">
        <f>RTD("cqg.rtd", ,"ContractData",A449, "LongDescription",, "T")</f>
        <v>Travelers Companies, Inc</v>
      </c>
      <c r="I449" s="4"/>
      <c r="J449" s="4"/>
      <c r="M449" s="8"/>
      <c r="N449" s="9"/>
    </row>
    <row r="450" spans="1:14" x14ac:dyDescent="0.3">
      <c r="A450" s="6" t="s">
        <v>471</v>
      </c>
      <c r="B450" s="7">
        <f>RTD("cqg.rtd", ,"ContractData", A450, "LastTrade",, "T")</f>
        <v>208.86</v>
      </c>
      <c r="C450" s="7">
        <f>RTD("cqg.rtd", ,"ContractData", A450, "NetLastTradeToday",, "T")</f>
        <v>2.21</v>
      </c>
      <c r="D450" s="5">
        <f>IFERROR(RTD("cqg.rtd",,"ContractData",A450,"PerCentNetLastTrade",,"T")/100,"")</f>
        <v>1.0694410839583836E-2</v>
      </c>
      <c r="E450" s="7">
        <f>RTD("cqg.rtd", ,"ContractData", A450, "Open",, "T")</f>
        <v>205.01</v>
      </c>
      <c r="F450" s="7">
        <f>RTD("cqg.rtd", ,"ContractData", A450, "High",, "T")</f>
        <v>208.86</v>
      </c>
      <c r="G450" s="7">
        <f>RTD("cqg.rtd", ,"ContractData", A450, "Low",, "T")</f>
        <v>203.72</v>
      </c>
      <c r="H450" s="4" t="str">
        <f>RTD("cqg.rtd", ,"ContractData",A450, "LongDescription",, "T")</f>
        <v>Tractor Supply Co</v>
      </c>
      <c r="I450" s="4"/>
      <c r="J450" s="4"/>
      <c r="M450" s="8"/>
      <c r="N450" s="9"/>
    </row>
    <row r="451" spans="1:14" x14ac:dyDescent="0.3">
      <c r="A451" s="6" t="s">
        <v>472</v>
      </c>
      <c r="B451" s="7">
        <f>RTD("cqg.rtd", ,"ContractData", A451, "LastTrade",, "T")</f>
        <v>1005.35</v>
      </c>
      <c r="C451" s="7">
        <f>RTD("cqg.rtd", ,"ContractData", A451, "NetLastTradeToday",, "T")</f>
        <v>0.3</v>
      </c>
      <c r="D451" s="5">
        <f>IFERROR(RTD("cqg.rtd",,"ContractData",A451,"PerCentNetLastTrade",,"T")/100,"")</f>
        <v>2.9849261230784541E-4</v>
      </c>
      <c r="E451" s="7">
        <f>RTD("cqg.rtd", ,"ContractData", A451, "Open",, "T")</f>
        <v>978.97</v>
      </c>
      <c r="F451" s="7">
        <f>RTD("cqg.rtd", ,"ContractData", A451, "High",, "T")</f>
        <v>1008.62</v>
      </c>
      <c r="G451" s="7">
        <f>RTD("cqg.rtd", ,"ContractData", A451, "Low",, "T")</f>
        <v>975.30000000000007</v>
      </c>
      <c r="H451" s="4" t="str">
        <f>RTD("cqg.rtd", ,"ContractData",A451, "LongDescription",, "T")</f>
        <v>Tesla, Inc.</v>
      </c>
      <c r="I451" s="4"/>
      <c r="J451" s="4"/>
      <c r="M451" s="8"/>
      <c r="N451" s="9"/>
    </row>
    <row r="452" spans="1:14" x14ac:dyDescent="0.3">
      <c r="A452" s="6" t="s">
        <v>473</v>
      </c>
      <c r="B452" s="7">
        <f>RTD("cqg.rtd", ,"ContractData", A452, "LastTrade",, "T")</f>
        <v>94.36</v>
      </c>
      <c r="C452" s="7">
        <f>RTD("cqg.rtd", ,"ContractData", A452, "NetLastTradeToday",, "T")</f>
        <v>-0.56000000000000005</v>
      </c>
      <c r="D452" s="5">
        <f>IFERROR(RTD("cqg.rtd",,"ContractData",A452,"PerCentNetLastTrade",,"T")/100,"")</f>
        <v>-5.8997050147492625E-3</v>
      </c>
      <c r="E452" s="7">
        <f>RTD("cqg.rtd", ,"ContractData", A452, "Open",, "T")</f>
        <v>94.68</v>
      </c>
      <c r="F452" s="7">
        <f>RTD("cqg.rtd", ,"ContractData", A452, "High",, "T")</f>
        <v>94.68</v>
      </c>
      <c r="G452" s="7">
        <f>RTD("cqg.rtd", ,"ContractData", A452, "Low",, "T")</f>
        <v>92.18</v>
      </c>
      <c r="H452" s="4" t="str">
        <f>RTD("cqg.rtd", ,"ContractData",A452, "LongDescription",, "T")</f>
        <v>Tyson Foods Inc ClsA</v>
      </c>
      <c r="I452" s="4"/>
      <c r="J452" s="4"/>
      <c r="M452" s="8"/>
      <c r="N452" s="9"/>
    </row>
    <row r="453" spans="1:14" x14ac:dyDescent="0.3">
      <c r="A453" s="6" t="s">
        <v>474</v>
      </c>
      <c r="B453" s="7">
        <f>RTD("cqg.rtd", ,"ContractData", A453, "LastTrade",, "T")</f>
        <v>147.54</v>
      </c>
      <c r="C453" s="7">
        <f>RTD("cqg.rtd", ,"ContractData", A453, "NetLastTradeToday",, "T")</f>
        <v>-1.35</v>
      </c>
      <c r="D453" s="5">
        <f>IFERROR(RTD("cqg.rtd",,"ContractData",A453,"PerCentNetLastTrade",,"T")/100,"")</f>
        <v>-9.0670965142051179E-3</v>
      </c>
      <c r="E453" s="7">
        <f>RTD("cqg.rtd", ,"ContractData", A453, "Open",, "T")</f>
        <v>147.4</v>
      </c>
      <c r="F453" s="7">
        <f>RTD("cqg.rtd", ,"ContractData", A453, "High",, "T")</f>
        <v>147.76</v>
      </c>
      <c r="G453" s="7">
        <f>RTD("cqg.rtd", ,"ContractData", A453, "Low",, "T")</f>
        <v>144.4</v>
      </c>
      <c r="H453" s="4" t="str">
        <f>RTD("cqg.rtd", ,"ContractData",A453, "LongDescription",, "T")</f>
        <v>Trane Technologies plc</v>
      </c>
      <c r="I453" s="4"/>
      <c r="J453" s="4"/>
      <c r="M453" s="8"/>
      <c r="N453" s="9"/>
    </row>
    <row r="454" spans="1:14" x14ac:dyDescent="0.3">
      <c r="A454" s="6" t="s">
        <v>475</v>
      </c>
      <c r="B454" s="7">
        <f>RTD("cqg.rtd", ,"ContractData", A454, "LastTrade",, "T")</f>
        <v>133.22999999999999</v>
      </c>
      <c r="C454" s="7">
        <f>RTD("cqg.rtd", ,"ContractData", A454, "NetLastTradeToday",, "T")</f>
        <v>-3.18</v>
      </c>
      <c r="D454" s="5">
        <f>IFERROR(RTD("cqg.rtd",,"ContractData",A454,"PerCentNetLastTrade",,"T")/100,"")</f>
        <v>-2.3312073894875742E-2</v>
      </c>
      <c r="E454" s="7">
        <f>RTD("cqg.rtd", ,"ContractData", A454, "Open",, "T")</f>
        <v>135.93</v>
      </c>
      <c r="F454" s="7">
        <f>RTD("cqg.rtd", ,"ContractData", A454, "High",, "T")</f>
        <v>136.46</v>
      </c>
      <c r="G454" s="7">
        <f>RTD("cqg.rtd", ,"ContractData", A454, "Low",, "T")</f>
        <v>131.4</v>
      </c>
      <c r="H454" s="4" t="str">
        <f>RTD("cqg.rtd", ,"ContractData",A454, "LongDescription",, "T")</f>
        <v>Take-Two Interactive Software</v>
      </c>
      <c r="I454" s="4"/>
      <c r="J454" s="4"/>
      <c r="M454" s="8"/>
      <c r="N454" s="9"/>
    </row>
    <row r="455" spans="1:14" x14ac:dyDescent="0.3">
      <c r="A455" s="6" t="s">
        <v>476</v>
      </c>
      <c r="B455" s="7">
        <f>RTD("cqg.rtd", ,"ContractData", A455, "LastTrade",, "T")</f>
        <v>51.57</v>
      </c>
      <c r="C455" s="7">
        <f>RTD("cqg.rtd", ,"ContractData", A455, "NetLastTradeToday",, "T")</f>
        <v>2.64</v>
      </c>
      <c r="D455" s="5">
        <f>IFERROR(RTD("cqg.rtd",,"ContractData",A455,"PerCentNetLastTrade",,"T")/100,"")</f>
        <v>5.3954629061925205E-2</v>
      </c>
      <c r="E455" s="7">
        <f>RTD("cqg.rtd", ,"ContractData", A455, "Open",, "T")</f>
        <v>51.02</v>
      </c>
      <c r="F455" s="7">
        <f>RTD("cqg.rtd", ,"ContractData", A455, "High",, "T")</f>
        <v>52.29</v>
      </c>
      <c r="G455" s="7">
        <f>RTD("cqg.rtd", ,"ContractData", A455, "Low",, "T")</f>
        <v>50.24</v>
      </c>
      <c r="H455" s="4" t="str">
        <f>RTD("cqg.rtd", ,"ContractData",A455, "LongDescription",, "T")</f>
        <v>Twitter, Inc.</v>
      </c>
      <c r="I455" s="4"/>
      <c r="J455" s="4"/>
      <c r="M455" s="8"/>
      <c r="N455" s="9"/>
    </row>
    <row r="456" spans="1:14" x14ac:dyDescent="0.3">
      <c r="A456" s="6" t="s">
        <v>477</v>
      </c>
      <c r="B456" s="7">
        <f>RTD("cqg.rtd", ,"ContractData", A456, "LastTrade",, "T")</f>
        <v>173.12</v>
      </c>
      <c r="C456" s="7">
        <f>RTD("cqg.rtd", ,"ContractData", A456, "NetLastTradeToday",, "T")</f>
        <v>-0.19</v>
      </c>
      <c r="D456" s="5">
        <f>IFERROR(RTD("cqg.rtd",,"ContractData",A456,"PerCentNetLastTrade",,"T")/100,"")</f>
        <v>-1.0963014251918527E-3</v>
      </c>
      <c r="E456" s="7">
        <f>RTD("cqg.rtd", ,"ContractData", A456, "Open",, "T")</f>
        <v>173.06</v>
      </c>
      <c r="F456" s="7">
        <f>RTD("cqg.rtd", ,"ContractData", A456, "High",, "T")</f>
        <v>175.17000000000002</v>
      </c>
      <c r="G456" s="7">
        <f>RTD("cqg.rtd", ,"ContractData", A456, "Low",, "T")</f>
        <v>171.67000000000002</v>
      </c>
      <c r="H456" s="4" t="str">
        <f>RTD("cqg.rtd", ,"ContractData",A456, "LongDescription",, "T")</f>
        <v>Texas Instruments Inc</v>
      </c>
      <c r="I456" s="4"/>
      <c r="J456" s="4"/>
      <c r="M456" s="8"/>
      <c r="N456" s="9"/>
    </row>
    <row r="457" spans="1:14" x14ac:dyDescent="0.3">
      <c r="A457" s="6" t="s">
        <v>478</v>
      </c>
      <c r="B457" s="7">
        <f>RTD("cqg.rtd", ,"ContractData", A457, "LastTrade",, "T")</f>
        <v>67.290000000000006</v>
      </c>
      <c r="C457" s="7">
        <f>RTD("cqg.rtd", ,"ContractData", A457, "NetLastTradeToday",, "T")</f>
        <v>-0.6</v>
      </c>
      <c r="D457" s="5">
        <f>IFERROR(RTD("cqg.rtd",,"ContractData",A457,"PerCentNetLastTrade",,"T")/100,"")</f>
        <v>-8.8378258948298722E-3</v>
      </c>
      <c r="E457" s="7">
        <f>RTD("cqg.rtd", ,"ContractData", A457, "Open",, "T")</f>
        <v>67.34</v>
      </c>
      <c r="F457" s="7">
        <f>RTD("cqg.rtd", ,"ContractData", A457, "High",, "T")</f>
        <v>67.45</v>
      </c>
      <c r="G457" s="7">
        <f>RTD("cqg.rtd", ,"ContractData", A457, "Low",, "T")</f>
        <v>65.37</v>
      </c>
      <c r="H457" s="4" t="str">
        <f>RTD("cqg.rtd", ,"ContractData",A457, "LongDescription",, "T")</f>
        <v>Textron Inc</v>
      </c>
      <c r="I457" s="4"/>
      <c r="J457" s="4"/>
      <c r="M457" s="8"/>
      <c r="N457" s="9"/>
    </row>
    <row r="458" spans="1:14" x14ac:dyDescent="0.3">
      <c r="A458" s="6" t="s">
        <v>479</v>
      </c>
      <c r="B458" s="7">
        <f>RTD("cqg.rtd", ,"ContractData", A458, "LastTrade",, "T")</f>
        <v>393.75</v>
      </c>
      <c r="C458" s="7">
        <f>RTD("cqg.rtd", ,"ContractData", A458, "NetLastTradeToday",, "T")</f>
        <v>8.35</v>
      </c>
      <c r="D458" s="5">
        <f>IFERROR(RTD("cqg.rtd",,"ContractData",A458,"PerCentNetLastTrade",,"T")/100,"")</f>
        <v>2.1665801764400625E-2</v>
      </c>
      <c r="E458" s="7">
        <f>RTD("cqg.rtd", ,"ContractData", A458, "Open",, "T")</f>
        <v>382.16</v>
      </c>
      <c r="F458" s="7">
        <f>RTD("cqg.rtd", ,"ContractData", A458, "High",, "T")</f>
        <v>394.47</v>
      </c>
      <c r="G458" s="7">
        <f>RTD("cqg.rtd", ,"ContractData", A458, "Low",, "T")</f>
        <v>381.41</v>
      </c>
      <c r="H458" s="4" t="str">
        <f>RTD("cqg.rtd", ,"ContractData",A458, "LongDescription",, "T")</f>
        <v>TYLER TECHNOLOGIES INC</v>
      </c>
      <c r="I458" s="4"/>
      <c r="J458" s="4"/>
      <c r="M458" s="8"/>
      <c r="N458" s="9"/>
    </row>
    <row r="459" spans="1:14" x14ac:dyDescent="0.3">
      <c r="A459" s="6" t="s">
        <v>480</v>
      </c>
      <c r="B459" s="7">
        <f>RTD("cqg.rtd", ,"ContractData", A459, "LastTrade",, "T")</f>
        <v>14.56</v>
      </c>
      <c r="C459" s="7">
        <f>RTD("cqg.rtd", ,"ContractData", A459, "NetLastTradeToday",, "T")</f>
        <v>0.22</v>
      </c>
      <c r="D459" s="5">
        <f>IFERROR(RTD("cqg.rtd",,"ContractData",A459,"PerCentNetLastTrade",,"T")/100,"")</f>
        <v>1.5341701534170154E-2</v>
      </c>
      <c r="E459" s="7">
        <f>RTD("cqg.rtd", ,"ContractData", A459, "Open",, "T")</f>
        <v>14.280000000000001</v>
      </c>
      <c r="F459" s="7">
        <f>RTD("cqg.rtd", ,"ContractData", A459, "High",, "T")</f>
        <v>14.56</v>
      </c>
      <c r="G459" s="7">
        <f>RTD("cqg.rtd", ,"ContractData", A459, "Low",, "T")</f>
        <v>14.13</v>
      </c>
      <c r="H459" s="4" t="str">
        <f>RTD("cqg.rtd", ,"ContractData",A459, "LongDescription",, "T")</f>
        <v>Under Armour Inc</v>
      </c>
      <c r="I459" s="4"/>
      <c r="J459" s="4"/>
      <c r="M459" s="8"/>
      <c r="N459" s="9"/>
    </row>
    <row r="460" spans="1:14" x14ac:dyDescent="0.3">
      <c r="A460" s="6" t="s">
        <v>481</v>
      </c>
      <c r="B460" s="7">
        <f>RTD("cqg.rtd", ,"ContractData", A460, "LastTrade",, "T")</f>
        <v>15.69</v>
      </c>
      <c r="C460" s="7">
        <f>RTD("cqg.rtd", ,"ContractData", A460, "NetLastTradeToday",, "T")</f>
        <v>0.22</v>
      </c>
      <c r="D460" s="5">
        <f>IFERROR(RTD("cqg.rtd",,"ContractData",A460,"PerCentNetLastTrade",,"T")/100,"")</f>
        <v>1.4221073044602456E-2</v>
      </c>
      <c r="E460" s="7">
        <f>RTD("cqg.rtd", ,"ContractData", A460, "Open",, "T")</f>
        <v>15.35</v>
      </c>
      <c r="F460" s="7">
        <f>RTD("cqg.rtd", ,"ContractData", A460, "High",, "T")</f>
        <v>15.700000000000001</v>
      </c>
      <c r="G460" s="7">
        <f>RTD("cqg.rtd", ,"ContractData", A460, "Low",, "T")</f>
        <v>15.24</v>
      </c>
      <c r="H460" s="4" t="str">
        <f>RTD("cqg.rtd", ,"ContractData",A460, "LongDescription",, "T")</f>
        <v>Under Armour Inc Class A</v>
      </c>
      <c r="I460" s="4"/>
      <c r="J460" s="4"/>
      <c r="M460" s="8"/>
      <c r="N460" s="9"/>
    </row>
    <row r="461" spans="1:14" x14ac:dyDescent="0.3">
      <c r="A461" s="6" t="s">
        <v>482</v>
      </c>
      <c r="B461" s="7">
        <f>RTD("cqg.rtd", ,"ContractData", A461, "LastTrade",, "T")</f>
        <v>51.46</v>
      </c>
      <c r="C461" s="7">
        <f>RTD("cqg.rtd", ,"ContractData", A461, "NetLastTradeToday",, "T")</f>
        <v>0</v>
      </c>
      <c r="D461" s="5">
        <f>IFERROR(RTD("cqg.rtd",,"ContractData",A461,"PerCentNetLastTrade",,"T")/100,"")</f>
        <v>0</v>
      </c>
      <c r="E461" s="7">
        <f>RTD("cqg.rtd", ,"ContractData", A461, "Open",, "T")</f>
        <v>51.01</v>
      </c>
      <c r="F461" s="7">
        <f>RTD("cqg.rtd", ,"ContractData", A461, "High",, "T")</f>
        <v>51.68</v>
      </c>
      <c r="G461" s="7">
        <f>RTD("cqg.rtd", ,"ContractData", A461, "Low",, "T")</f>
        <v>49.730000000000004</v>
      </c>
      <c r="H461" s="4" t="str">
        <f>RTD("cqg.rtd", ,"ContractData",A461, "LongDescription",, "T")</f>
        <v>UAL Continental Holdings, Inc.</v>
      </c>
      <c r="I461" s="4"/>
      <c r="J461" s="4"/>
      <c r="M461" s="8"/>
      <c r="N461" s="9"/>
    </row>
    <row r="462" spans="1:14" x14ac:dyDescent="0.3">
      <c r="A462" s="6" t="s">
        <v>483</v>
      </c>
      <c r="B462" s="7">
        <f>RTD("cqg.rtd", ,"ContractData", A462, "LastTrade",, "T")</f>
        <v>57.550000000000004</v>
      </c>
      <c r="C462" s="7">
        <f>RTD("cqg.rtd", ,"ContractData", A462, "NetLastTradeToday",, "T")</f>
        <v>-0.70000000000000007</v>
      </c>
      <c r="D462" s="5">
        <f>IFERROR(RTD("cqg.rtd",,"ContractData",A462,"PerCentNetLastTrade",,"T")/100,"")</f>
        <v>-1.201716738197425E-2</v>
      </c>
      <c r="E462" s="7">
        <f>RTD("cqg.rtd", ,"ContractData", A462, "Open",, "T")</f>
        <v>58.18</v>
      </c>
      <c r="F462" s="7">
        <f>RTD("cqg.rtd", ,"ContractData", A462, "High",, "T")</f>
        <v>58.44</v>
      </c>
      <c r="G462" s="7">
        <f>RTD("cqg.rtd", ,"ContractData", A462, "Low",, "T")</f>
        <v>56.77</v>
      </c>
      <c r="H462" s="4" t="str">
        <f>RTD("cqg.rtd", ,"ContractData",A462, "LongDescription",, "T")</f>
        <v>United Dominion Realty Trust</v>
      </c>
      <c r="I462" s="4"/>
      <c r="J462" s="4"/>
      <c r="M462" s="8"/>
      <c r="N462" s="9"/>
    </row>
    <row r="463" spans="1:14" x14ac:dyDescent="0.3">
      <c r="A463" s="6" t="s">
        <v>484</v>
      </c>
      <c r="B463" s="7">
        <f>RTD("cqg.rtd", ,"ContractData", A463, "LastTrade",, "T")</f>
        <v>138.12</v>
      </c>
      <c r="C463" s="7">
        <f>RTD("cqg.rtd", ,"ContractData", A463, "NetLastTradeToday",, "T")</f>
        <v>5.19</v>
      </c>
      <c r="D463" s="5">
        <f>IFERROR(RTD("cqg.rtd",,"ContractData",A463,"PerCentNetLastTrade",,"T")/100,"")</f>
        <v>3.9043105393816294E-2</v>
      </c>
      <c r="E463" s="7">
        <f>RTD("cqg.rtd", ,"ContractData", A463, "Open",, "T")</f>
        <v>132.92000000000002</v>
      </c>
      <c r="F463" s="7">
        <f>RTD("cqg.rtd", ,"ContractData", A463, "High",, "T")</f>
        <v>140.25</v>
      </c>
      <c r="G463" s="7">
        <f>RTD("cqg.rtd", ,"ContractData", A463, "Low",, "T")</f>
        <v>132.02000000000001</v>
      </c>
      <c r="H463" s="4" t="str">
        <f>RTD("cqg.rtd", ,"ContractData",A463, "LongDescription",, "T")</f>
        <v>Universal Health Svcs ClsB</v>
      </c>
      <c r="I463" s="4"/>
      <c r="J463" s="4"/>
      <c r="M463" s="8"/>
      <c r="N463" s="9"/>
    </row>
    <row r="464" spans="1:14" x14ac:dyDescent="0.3">
      <c r="A464" s="6" t="s">
        <v>485</v>
      </c>
      <c r="B464" s="7">
        <f>RTD("cqg.rtd", ,"ContractData", A464, "LastTrade",, "T")</f>
        <v>415.41</v>
      </c>
      <c r="C464" s="7">
        <f>RTD("cqg.rtd", ,"ContractData", A464, "NetLastTradeToday",, "T")</f>
        <v>8.9</v>
      </c>
      <c r="D464" s="5">
        <f>IFERROR(RTD("cqg.rtd",,"ContractData",A464,"PerCentNetLastTrade",,"T")/100,"")</f>
        <v>2.1893680352266857E-2</v>
      </c>
      <c r="E464" s="7">
        <f>RTD("cqg.rtd", ,"ContractData", A464, "Open",, "T")</f>
        <v>404.76</v>
      </c>
      <c r="F464" s="7">
        <f>RTD("cqg.rtd", ,"ContractData", A464, "High",, "T")</f>
        <v>415.41</v>
      </c>
      <c r="G464" s="7">
        <f>RTD("cqg.rtd", ,"ContractData", A464, "Low",, "T")</f>
        <v>400.36</v>
      </c>
      <c r="H464" s="4" t="str">
        <f>RTD("cqg.rtd", ,"ContractData",A464, "LongDescription",, "T")</f>
        <v>Ulta Salon Cosmetics &amp; Fragrance Inc</v>
      </c>
      <c r="I464" s="4"/>
      <c r="J464" s="4"/>
      <c r="M464" s="8"/>
      <c r="N464" s="9"/>
    </row>
    <row r="465" spans="1:14" x14ac:dyDescent="0.3">
      <c r="A465" s="6" t="s">
        <v>486</v>
      </c>
      <c r="B465" s="7">
        <f>RTD("cqg.rtd", ,"ContractData", A465, "LastTrade",, "T")</f>
        <v>521.39</v>
      </c>
      <c r="C465" s="7">
        <f>RTD("cqg.rtd", ,"ContractData", A465, "NetLastTradeToday",, "T")</f>
        <v>0.45</v>
      </c>
      <c r="D465" s="5">
        <f>IFERROR(RTD("cqg.rtd",,"ContractData",A465,"PerCentNetLastTrade",,"T")/100,"")</f>
        <v>8.6382308903136637E-4</v>
      </c>
      <c r="E465" s="7">
        <f>RTD("cqg.rtd", ,"ContractData", A465, "Open",, "T")</f>
        <v>520.4</v>
      </c>
      <c r="F465" s="7">
        <f>RTD("cqg.rtd", ,"ContractData", A465, "High",, "T")</f>
        <v>521.69000000000005</v>
      </c>
      <c r="G465" s="7">
        <f>RTD("cqg.rtd", ,"ContractData", A465, "Low",, "T")</f>
        <v>511.73</v>
      </c>
      <c r="H465" s="4" t="str">
        <f>RTD("cqg.rtd", ,"ContractData",A465, "LongDescription",, "T")</f>
        <v>United Health Group Inc</v>
      </c>
      <c r="I465" s="4"/>
      <c r="J465" s="4"/>
      <c r="M465" s="8"/>
      <c r="N465" s="9"/>
    </row>
    <row r="466" spans="1:14" x14ac:dyDescent="0.3">
      <c r="A466" s="6" t="s">
        <v>487</v>
      </c>
      <c r="B466" s="7">
        <f>RTD("cqg.rtd", ,"ContractData", A466, "LastTrade",, "T")</f>
        <v>234.73000000000002</v>
      </c>
      <c r="C466" s="7">
        <f>RTD("cqg.rtd", ,"ContractData", A466, "NetLastTradeToday",, "T")</f>
        <v>0.43</v>
      </c>
      <c r="D466" s="5">
        <f>IFERROR(RTD("cqg.rtd",,"ContractData",A466,"PerCentNetLastTrade",,"T")/100,"")</f>
        <v>1.8352539479300043E-3</v>
      </c>
      <c r="E466" s="7">
        <f>RTD("cqg.rtd", ,"ContractData", A466, "Open",, "T")</f>
        <v>233.83</v>
      </c>
      <c r="F466" s="7">
        <f>RTD("cqg.rtd", ,"ContractData", A466, "High",, "T")</f>
        <v>234.74</v>
      </c>
      <c r="G466" s="7">
        <f>RTD("cqg.rtd", ,"ContractData", A466, "Low",, "T")</f>
        <v>230.06</v>
      </c>
      <c r="H466" s="4" t="str">
        <f>RTD("cqg.rtd", ,"ContractData",A466, "LongDescription",, "T")</f>
        <v>Union Pacific Corp</v>
      </c>
      <c r="I466" s="4"/>
      <c r="J466" s="4"/>
      <c r="M466" s="8"/>
      <c r="N466" s="9"/>
    </row>
    <row r="467" spans="1:14" x14ac:dyDescent="0.3">
      <c r="A467" s="6" t="s">
        <v>488</v>
      </c>
      <c r="B467" s="7">
        <f>RTD("cqg.rtd", ,"ContractData", A467, "LastTrade",, "T")</f>
        <v>186.88</v>
      </c>
      <c r="C467" s="7">
        <f>RTD("cqg.rtd", ,"ContractData", A467, "NetLastTradeToday",, "T")</f>
        <v>-0.27</v>
      </c>
      <c r="D467" s="5">
        <f>IFERROR(RTD("cqg.rtd",,"ContractData",A467,"PerCentNetLastTrade",,"T")/100,"")</f>
        <v>-1.4426930269837029E-3</v>
      </c>
      <c r="E467" s="7">
        <f>RTD("cqg.rtd", ,"ContractData", A467, "Open",, "T")</f>
        <v>186.63</v>
      </c>
      <c r="F467" s="7">
        <f>RTD("cqg.rtd", ,"ContractData", A467, "High",, "T")</f>
        <v>186.88</v>
      </c>
      <c r="G467" s="7">
        <f>RTD("cqg.rtd", ,"ContractData", A467, "Low",, "T")</f>
        <v>183.18</v>
      </c>
      <c r="H467" s="4" t="str">
        <f>RTD("cqg.rtd", ,"ContractData",A467, "LongDescription",, "T")</f>
        <v>United Parcel Svc</v>
      </c>
      <c r="I467" s="4"/>
      <c r="J467" s="4"/>
      <c r="M467" s="8"/>
      <c r="N467" s="9"/>
    </row>
    <row r="468" spans="1:14" x14ac:dyDescent="0.3">
      <c r="A468" s="6" t="s">
        <v>489</v>
      </c>
      <c r="B468" s="7">
        <f>RTD("cqg.rtd", ,"ContractData", A468, "LastTrade",, "T")</f>
        <v>309.8</v>
      </c>
      <c r="C468" s="7">
        <f>RTD("cqg.rtd", ,"ContractData", A468, "NetLastTradeToday",, "T")</f>
        <v>-4.87</v>
      </c>
      <c r="D468" s="5">
        <f>IFERROR(RTD("cqg.rtd",,"ContractData",A468,"PerCentNetLastTrade",,"T")/100,"")</f>
        <v>-1.54765309689516E-2</v>
      </c>
      <c r="E468" s="7">
        <f>RTD("cqg.rtd", ,"ContractData", A468, "Open",, "T")</f>
        <v>308.95999999999998</v>
      </c>
      <c r="F468" s="7">
        <f>RTD("cqg.rtd", ,"ContractData", A468, "High",, "T")</f>
        <v>310.72000000000003</v>
      </c>
      <c r="G468" s="7">
        <f>RTD("cqg.rtd", ,"ContractData", A468, "Low",, "T")</f>
        <v>301.8</v>
      </c>
      <c r="H468" s="4" t="str">
        <f>RTD("cqg.rtd", ,"ContractData",A468, "LongDescription",, "T")</f>
        <v>United Rentals Inc</v>
      </c>
      <c r="I468" s="4"/>
      <c r="J468" s="4"/>
      <c r="M468" s="8"/>
      <c r="N468" s="9"/>
    </row>
    <row r="469" spans="1:14" x14ac:dyDescent="0.3">
      <c r="A469" s="6" t="s">
        <v>490</v>
      </c>
      <c r="B469" s="7">
        <f>RTD("cqg.rtd", ,"ContractData", A469, "LastTrade",, "T")</f>
        <v>50.49</v>
      </c>
      <c r="C469" s="7">
        <f>RTD("cqg.rtd", ,"ContractData", A469, "NetLastTradeToday",, "T")</f>
        <v>-0.34</v>
      </c>
      <c r="D469" s="5">
        <f>IFERROR(RTD("cqg.rtd",,"ContractData",A469,"PerCentNetLastTrade",,"T")/100,"")</f>
        <v>-6.688963210702341E-3</v>
      </c>
      <c r="E469" s="7">
        <f>RTD("cqg.rtd", ,"ContractData", A469, "Open",, "T")</f>
        <v>50.49</v>
      </c>
      <c r="F469" s="7">
        <f>RTD("cqg.rtd", ,"ContractData", A469, "High",, "T")</f>
        <v>50.49</v>
      </c>
      <c r="G469" s="7">
        <f>RTD("cqg.rtd", ,"ContractData", A469, "Low",, "T")</f>
        <v>49.46</v>
      </c>
      <c r="H469" s="4" t="str">
        <f>RTD("cqg.rtd", ,"ContractData",A469, "LongDescription",, "T")</f>
        <v>U S Bancorp</v>
      </c>
      <c r="I469" s="4"/>
      <c r="J469" s="4"/>
      <c r="M469" s="8"/>
      <c r="N469" s="9"/>
    </row>
    <row r="470" spans="1:14" x14ac:dyDescent="0.3">
      <c r="A470" s="6" t="s">
        <v>491</v>
      </c>
      <c r="B470" s="7">
        <f>RTD("cqg.rtd", ,"ContractData", A470, "LastTrade",, "T")</f>
        <v>209.14000000000001</v>
      </c>
      <c r="C470" s="7">
        <f>RTD("cqg.rtd", ,"ContractData", A470, "NetLastTradeToday",, "T")</f>
        <v>0.97</v>
      </c>
      <c r="D470" s="5">
        <f>IFERROR(RTD("cqg.rtd",,"ContractData",A470,"PerCentNetLastTrade",,"T")/100,"")</f>
        <v>4.6596531680837775E-3</v>
      </c>
      <c r="E470" s="7">
        <f>RTD("cqg.rtd", ,"ContractData", A470, "Open",, "T")</f>
        <v>206.35</v>
      </c>
      <c r="F470" s="7">
        <f>RTD("cqg.rtd", ,"ContractData", A470, "High",, "T")</f>
        <v>209.25</v>
      </c>
      <c r="G470" s="7">
        <f>RTD("cqg.rtd", ,"ContractData", A470, "Low",, "T")</f>
        <v>205.33</v>
      </c>
      <c r="H470" s="4" t="str">
        <f>RTD("cqg.rtd", ,"ContractData",A470, "LongDescription",, "T")</f>
        <v>Visa Inc.</v>
      </c>
      <c r="I470" s="4"/>
      <c r="J470" s="4"/>
      <c r="M470" s="8"/>
      <c r="N470" s="9"/>
    </row>
    <row r="471" spans="1:14" x14ac:dyDescent="0.3">
      <c r="A471" s="6" t="s">
        <v>492</v>
      </c>
      <c r="B471" s="7">
        <f>RTD("cqg.rtd", ,"ContractData", A471, "LastTrade",, "T")</f>
        <v>53.81</v>
      </c>
      <c r="C471" s="7">
        <f>RTD("cqg.rtd", ,"ContractData", A471, "NetLastTradeToday",, "T")</f>
        <v>-0.77</v>
      </c>
      <c r="D471" s="5">
        <f>IFERROR(RTD("cqg.rtd",,"ContractData",A471,"PerCentNetLastTrade",,"T")/100,"")</f>
        <v>-1.4107731769879077E-2</v>
      </c>
      <c r="E471" s="7">
        <f>RTD("cqg.rtd", ,"ContractData", A471, "Open",, "T")</f>
        <v>54.25</v>
      </c>
      <c r="F471" s="7">
        <f>RTD("cqg.rtd", ,"ContractData", A471, "High",, "T")</f>
        <v>54.46</v>
      </c>
      <c r="G471" s="7">
        <f>RTD("cqg.rtd", ,"ContractData", A471, "Low",, "T")</f>
        <v>52.92</v>
      </c>
      <c r="H471" s="4" t="str">
        <f>RTD("cqg.rtd", ,"ContractData",A471, "LongDescription",, "T")</f>
        <v>VF Corp</v>
      </c>
      <c r="I471" s="4"/>
      <c r="J471" s="4"/>
      <c r="M471" s="8"/>
      <c r="N471" s="9"/>
    </row>
    <row r="472" spans="1:14" x14ac:dyDescent="0.3">
      <c r="A472" s="6" t="s">
        <v>493</v>
      </c>
      <c r="B472" s="7">
        <f>RTD("cqg.rtd", ,"ContractData", A472, "LastTrade",, "T")</f>
        <v>100.72</v>
      </c>
      <c r="C472" s="7">
        <f>RTD("cqg.rtd", ,"ContractData", A472, "NetLastTradeToday",, "T")</f>
        <v>-2.33</v>
      </c>
      <c r="D472" s="5">
        <f>IFERROR(RTD("cqg.rtd",,"ContractData",A472,"PerCentNetLastTrade",,"T")/100,"")</f>
        <v>-2.2610383309073265E-2</v>
      </c>
      <c r="E472" s="7">
        <f>RTD("cqg.rtd", ,"ContractData", A472, "Open",, "T")</f>
        <v>99.51</v>
      </c>
      <c r="F472" s="7">
        <f>RTD("cqg.rtd", ,"ContractData", A472, "High",, "T")</f>
        <v>100.77</v>
      </c>
      <c r="G472" s="7">
        <f>RTD("cqg.rtd", ,"ContractData", A472, "Low",, "T")</f>
        <v>96.710000000000008</v>
      </c>
      <c r="H472" s="4" t="str">
        <f>RTD("cqg.rtd", ,"ContractData",A472, "LongDescription",, "T")</f>
        <v>Valero Energy Corp New</v>
      </c>
      <c r="I472" s="4"/>
      <c r="J472" s="4"/>
      <c r="M472" s="8"/>
      <c r="N472" s="9"/>
    </row>
    <row r="473" spans="1:14" x14ac:dyDescent="0.3">
      <c r="A473" s="6" t="s">
        <v>494</v>
      </c>
      <c r="B473" s="7">
        <f>RTD("cqg.rtd", ,"ContractData", A473, "LastTrade",, "T")</f>
        <v>173.3</v>
      </c>
      <c r="C473" s="7">
        <f>RTD("cqg.rtd", ,"ContractData", A473, "NetLastTradeToday",, "T")</f>
        <v>2.2200000000000002</v>
      </c>
      <c r="D473" s="5">
        <f>IFERROR(RTD("cqg.rtd",,"ContractData",A473,"PerCentNetLastTrade",,"T")/100,"")</f>
        <v>1.2976385316810848E-2</v>
      </c>
      <c r="E473" s="7">
        <f>RTD("cqg.rtd", ,"ContractData", A473, "Open",, "T")</f>
        <v>171.17000000000002</v>
      </c>
      <c r="F473" s="7">
        <f>RTD("cqg.rtd", ,"ContractData", A473, "High",, "T")</f>
        <v>173.89000000000001</v>
      </c>
      <c r="G473" s="7">
        <f>RTD("cqg.rtd", ,"ContractData", A473, "Low",, "T")</f>
        <v>169.52</v>
      </c>
      <c r="H473" s="4" t="str">
        <f>RTD("cqg.rtd", ,"ContractData",A473, "LongDescription",, "T")</f>
        <v>Vulcan Material Co</v>
      </c>
      <c r="I473" s="4"/>
      <c r="J473" s="4"/>
      <c r="M473" s="8"/>
      <c r="N473" s="9"/>
    </row>
    <row r="474" spans="1:14" x14ac:dyDescent="0.3">
      <c r="A474" s="6" t="s">
        <v>495</v>
      </c>
      <c r="B474" s="7">
        <f>RTD("cqg.rtd", ,"ContractData", A474, "LastTrade",, "T")</f>
        <v>41.29</v>
      </c>
      <c r="C474" s="7">
        <f>RTD("cqg.rtd", ,"ContractData", A474, "NetLastTradeToday",, "T")</f>
        <v>0.3</v>
      </c>
      <c r="D474" s="5">
        <f>IFERROR(RTD("cqg.rtd",,"ContractData",A474,"PerCentNetLastTrade",,"T")/100,"")</f>
        <v>7.3188582581117344E-3</v>
      </c>
      <c r="E474" s="7">
        <f>RTD("cqg.rtd", ,"ContractData", A474, "Open",, "T")</f>
        <v>40.71</v>
      </c>
      <c r="F474" s="7">
        <f>RTD("cqg.rtd", ,"ContractData", A474, "High",, "T")</f>
        <v>41.300000000000004</v>
      </c>
      <c r="G474" s="7">
        <f>RTD("cqg.rtd", ,"ContractData", A474, "Low",, "T")</f>
        <v>40.18</v>
      </c>
      <c r="H474" s="4" t="str">
        <f>RTD("cqg.rtd", ,"ContractData",A474, "LongDescription",, "T")</f>
        <v>Vornado Realty Trust</v>
      </c>
      <c r="I474" s="4"/>
      <c r="J474" s="4"/>
      <c r="M474" s="8"/>
      <c r="N474" s="9"/>
    </row>
    <row r="475" spans="1:14" x14ac:dyDescent="0.3">
      <c r="A475" s="6" t="s">
        <v>496</v>
      </c>
      <c r="B475" s="7">
        <f>RTD("cqg.rtd", ,"ContractData", A475, "LastTrade",, "T")</f>
        <v>211.94</v>
      </c>
      <c r="C475" s="7">
        <f>RTD("cqg.rtd", ,"ContractData", A475, "NetLastTradeToday",, "T")</f>
        <v>1.34</v>
      </c>
      <c r="D475" s="5">
        <f>IFERROR(RTD("cqg.rtd",,"ContractData",A475,"PerCentNetLastTrade",,"T")/100,"")</f>
        <v>6.3627730294396959E-3</v>
      </c>
      <c r="E475" s="7">
        <f>RTD("cqg.rtd", ,"ContractData", A475, "Open",, "T")</f>
        <v>211</v>
      </c>
      <c r="F475" s="7">
        <f>RTD("cqg.rtd", ,"ContractData", A475, "High",, "T")</f>
        <v>212.61</v>
      </c>
      <c r="G475" s="7">
        <f>RTD("cqg.rtd", ,"ContractData", A475, "Low",, "T")</f>
        <v>209.45000000000002</v>
      </c>
      <c r="H475" s="4" t="str">
        <f>RTD("cqg.rtd", ,"ContractData",A475, "LongDescription",, "T")</f>
        <v>Verisk Analytics, Inc.</v>
      </c>
      <c r="I475" s="4"/>
      <c r="J475" s="4"/>
      <c r="M475" s="8"/>
      <c r="N475" s="9"/>
    </row>
    <row r="476" spans="1:14" x14ac:dyDescent="0.3">
      <c r="A476" s="6" t="s">
        <v>497</v>
      </c>
      <c r="B476" s="7">
        <f>RTD("cqg.rtd", ,"ContractData", A476, "LastTrade",, "T")</f>
        <v>209.45000000000002</v>
      </c>
      <c r="C476" s="7">
        <f>RTD("cqg.rtd", ,"ContractData", A476, "NetLastTradeToday",, "T")</f>
        <v>3.6</v>
      </c>
      <c r="D476" s="5">
        <f>IFERROR(RTD("cqg.rtd",,"ContractData",A476,"PerCentNetLastTrade",,"T")/100,"")</f>
        <v>1.7488462472674278E-2</v>
      </c>
      <c r="E476" s="7">
        <f>RTD("cqg.rtd", ,"ContractData", A476, "Open",, "T")</f>
        <v>206.29</v>
      </c>
      <c r="F476" s="7">
        <f>RTD("cqg.rtd", ,"ContractData", A476, "High",, "T")</f>
        <v>209.77</v>
      </c>
      <c r="G476" s="7">
        <f>RTD("cqg.rtd", ,"ContractData", A476, "Low",, "T")</f>
        <v>205.94</v>
      </c>
      <c r="H476" s="4" t="str">
        <f>RTD("cqg.rtd", ,"ContractData",A476, "LongDescription",, "T")</f>
        <v>Verisign Inc</v>
      </c>
      <c r="I476" s="4"/>
      <c r="J476" s="4"/>
      <c r="M476" s="8"/>
      <c r="N476" s="9"/>
    </row>
    <row r="477" spans="1:14" x14ac:dyDescent="0.3">
      <c r="A477" s="6" t="s">
        <v>498</v>
      </c>
      <c r="B477" s="7">
        <f>RTD("cqg.rtd", ,"ContractData", A477, "LastTrade",, "T")</f>
        <v>271.7</v>
      </c>
      <c r="C477" s="7">
        <f>RTD("cqg.rtd", ,"ContractData", A477, "NetLastTradeToday",, "T")</f>
        <v>1.28</v>
      </c>
      <c r="D477" s="5">
        <f>IFERROR(RTD("cqg.rtd",,"ContractData",A477,"PerCentNetLastTrade",,"T")/100,"")</f>
        <v>4.733377708749353E-3</v>
      </c>
      <c r="E477" s="7">
        <f>RTD("cqg.rtd", ,"ContractData", A477, "Open",, "T")</f>
        <v>270</v>
      </c>
      <c r="F477" s="7">
        <f>RTD("cqg.rtd", ,"ContractData", A477, "High",, "T")</f>
        <v>271.73</v>
      </c>
      <c r="G477" s="7">
        <f>RTD("cqg.rtd", ,"ContractData", A477, "Low",, "T")</f>
        <v>265.87</v>
      </c>
      <c r="H477" s="4" t="str">
        <f>RTD("cqg.rtd", ,"ContractData",A477, "LongDescription",, "T")</f>
        <v>Vertex Pharmaceuticals Incorporated</v>
      </c>
      <c r="I477" s="4"/>
      <c r="J477" s="4"/>
      <c r="M477" s="8"/>
      <c r="N477" s="9"/>
    </row>
    <row r="478" spans="1:14" x14ac:dyDescent="0.3">
      <c r="A478" s="6" t="s">
        <v>499</v>
      </c>
      <c r="B478" s="7">
        <f>RTD("cqg.rtd", ,"ContractData", A478, "LastTrade",, "T")</f>
        <v>58.160000000000004</v>
      </c>
      <c r="C478" s="7">
        <f>RTD("cqg.rtd", ,"ContractData", A478, "NetLastTradeToday",, "T")</f>
        <v>-0.33</v>
      </c>
      <c r="D478" s="5">
        <f>IFERROR(RTD("cqg.rtd",,"ContractData",A478,"PerCentNetLastTrade",,"T")/100,"")</f>
        <v>-5.6419900837750047E-3</v>
      </c>
      <c r="E478" s="7">
        <f>RTD("cqg.rtd", ,"ContractData", A478, "Open",, "T")</f>
        <v>58.410000000000004</v>
      </c>
      <c r="F478" s="7">
        <f>RTD("cqg.rtd", ,"ContractData", A478, "High",, "T")</f>
        <v>58.6</v>
      </c>
      <c r="G478" s="7">
        <f>RTD("cqg.rtd", ,"ContractData", A478, "Low",, "T")</f>
        <v>57.300000000000004</v>
      </c>
      <c r="H478" s="4" t="str">
        <f>RTD("cqg.rtd", ,"ContractData",A478, "LongDescription",, "T")</f>
        <v>Ventas Inc</v>
      </c>
      <c r="I478" s="4"/>
      <c r="J478" s="4"/>
      <c r="M478" s="8"/>
      <c r="N478" s="9"/>
    </row>
    <row r="479" spans="1:14" x14ac:dyDescent="0.3">
      <c r="A479" s="6" t="s">
        <v>500</v>
      </c>
      <c r="B479" s="7">
        <f>RTD("cqg.rtd", ,"ContractData", A479, "LastTrade",, "T")</f>
        <v>10.290000000000001</v>
      </c>
      <c r="C479" s="7">
        <f>RTD("cqg.rtd", ,"ContractData", A479, "NetLastTradeToday",, "T")</f>
        <v>0.01</v>
      </c>
      <c r="D479" s="5">
        <f>IFERROR(RTD("cqg.rtd",,"ContractData",A479,"PerCentNetLastTrade",,"T")/100,"")</f>
        <v>9.727626459143969E-4</v>
      </c>
      <c r="E479" s="7">
        <f>RTD("cqg.rtd", ,"ContractData", A479, "Open",, "T")</f>
        <v>10.23</v>
      </c>
      <c r="F479" s="7">
        <f>RTD("cqg.rtd", ,"ContractData", A479, "High",, "T")</f>
        <v>10.3</v>
      </c>
      <c r="G479" s="7">
        <f>RTD("cqg.rtd", ,"ContractData", A479, "Low",, "T")</f>
        <v>10.02</v>
      </c>
      <c r="H479" s="4" t="str">
        <f>RTD("cqg.rtd", ,"ContractData",A479, "LongDescription",, "T")</f>
        <v>Viatris Inc.</v>
      </c>
      <c r="I479" s="4"/>
      <c r="J479" s="4"/>
      <c r="M479" s="8"/>
      <c r="N479" s="9"/>
    </row>
    <row r="480" spans="1:14" x14ac:dyDescent="0.3">
      <c r="A480" s="6" t="s">
        <v>501</v>
      </c>
      <c r="B480" s="7">
        <f>RTD("cqg.rtd", ,"ContractData", A480, "LastTrade",, "T")</f>
        <v>49.83</v>
      </c>
      <c r="C480" s="7">
        <f>RTD("cqg.rtd", ,"ContractData", A480, "NetLastTradeToday",, "T")</f>
        <v>-2.08</v>
      </c>
      <c r="D480" s="5">
        <f>IFERROR(RTD("cqg.rtd",,"ContractData",A480,"PerCentNetLastTrade",,"T")/100,"")</f>
        <v>-4.0069350799460605E-2</v>
      </c>
      <c r="E480" s="7">
        <f>RTD("cqg.rtd", ,"ContractData", A480, "Open",, "T")</f>
        <v>51.34</v>
      </c>
      <c r="F480" s="7">
        <f>RTD("cqg.rtd", ,"ContractData", A480, "High",, "T")</f>
        <v>51.44</v>
      </c>
      <c r="G480" s="7">
        <f>RTD("cqg.rtd", ,"ContractData", A480, "Low",, "T")</f>
        <v>49.54</v>
      </c>
      <c r="H480" s="4" t="str">
        <f>RTD("cqg.rtd", ,"ContractData",A480, "LongDescription",, "T")</f>
        <v>Verizon Communications</v>
      </c>
      <c r="I480" s="4"/>
      <c r="J480" s="4"/>
      <c r="M480" s="8"/>
      <c r="N480" s="9"/>
    </row>
    <row r="481" spans="1:14" x14ac:dyDescent="0.3">
      <c r="A481" s="6" t="s">
        <v>502</v>
      </c>
      <c r="B481" s="7">
        <f>RTD("cqg.rtd", ,"ContractData", A481, "LastTrade",, "T")</f>
        <v>89.100000000000009</v>
      </c>
      <c r="C481" s="7">
        <f>RTD("cqg.rtd", ,"ContractData", A481, "NetLastTradeToday",, "T")</f>
        <v>-0.03</v>
      </c>
      <c r="D481" s="5">
        <f>IFERROR(RTD("cqg.rtd",,"ContractData",A481,"PerCentNetLastTrade",,"T")/100,"")</f>
        <v>-3.3658700774150119E-4</v>
      </c>
      <c r="E481" s="7">
        <f>RTD("cqg.rtd", ,"ContractData", A481, "Open",, "T")</f>
        <v>88.38</v>
      </c>
      <c r="F481" s="7">
        <f>RTD("cqg.rtd", ,"ContractData", A481, "High",, "T")</f>
        <v>89.34</v>
      </c>
      <c r="G481" s="7">
        <f>RTD("cqg.rtd", ,"ContractData", A481, "Low",, "T")</f>
        <v>86.850000000000009</v>
      </c>
      <c r="H481" s="4" t="str">
        <f>RTD("cqg.rtd", ,"ContractData",A481, "LongDescription",, "T")</f>
        <v>Westinghouse Air Brake Co</v>
      </c>
      <c r="I481" s="4"/>
      <c r="J481" s="4"/>
      <c r="M481" s="8"/>
      <c r="N481" s="9"/>
    </row>
    <row r="482" spans="1:14" x14ac:dyDescent="0.3">
      <c r="A482" s="6" t="s">
        <v>503</v>
      </c>
      <c r="B482" s="7">
        <f>RTD("cqg.rtd", ,"ContractData", A482, "LastTrade",, "T")</f>
        <v>294.18</v>
      </c>
      <c r="C482" s="7">
        <f>RTD("cqg.rtd", ,"ContractData", A482, "NetLastTradeToday",, "T")</f>
        <v>-2.2600000000000002</v>
      </c>
      <c r="D482" s="5">
        <f>IFERROR(RTD("cqg.rtd",,"ContractData",A482,"PerCentNetLastTrade",,"T")/100,"")</f>
        <v>-7.6238024558089321E-3</v>
      </c>
      <c r="E482" s="7">
        <f>RTD("cqg.rtd", ,"ContractData", A482, "Open",, "T")</f>
        <v>296.44</v>
      </c>
      <c r="F482" s="7">
        <f>RTD("cqg.rtd", ,"ContractData", A482, "High",, "T")</f>
        <v>296.44</v>
      </c>
      <c r="G482" s="7">
        <f>RTD("cqg.rtd", ,"ContractData", A482, "Low",, "T")</f>
        <v>288.32</v>
      </c>
      <c r="H482" s="4" t="str">
        <f>RTD("cqg.rtd", ,"ContractData",A482, "LongDescription",, "T")</f>
        <v>Waters Corporation</v>
      </c>
      <c r="I482" s="4"/>
      <c r="J482" s="4"/>
      <c r="M482" s="8"/>
      <c r="N482" s="9"/>
    </row>
    <row r="483" spans="1:14" x14ac:dyDescent="0.3">
      <c r="A483" s="6" t="s">
        <v>504</v>
      </c>
      <c r="B483" s="7">
        <f>RTD("cqg.rtd", ,"ContractData", A483, "LastTrade",, "T")</f>
        <v>45.04</v>
      </c>
      <c r="C483" s="7">
        <f>RTD("cqg.rtd", ,"ContractData", A483, "NetLastTradeToday",, "T")</f>
        <v>-0.5</v>
      </c>
      <c r="D483" s="5">
        <f>IFERROR(RTD("cqg.rtd",,"ContractData",A483,"PerCentNetLastTrade",,"T")/100,"")</f>
        <v>-1.0979358805445762E-2</v>
      </c>
      <c r="E483" s="7">
        <f>RTD("cqg.rtd", ,"ContractData", A483, "Open",, "T")</f>
        <v>45.22</v>
      </c>
      <c r="F483" s="7">
        <f>RTD("cqg.rtd", ,"ContractData", A483, "High",, "T")</f>
        <v>45.34</v>
      </c>
      <c r="G483" s="7">
        <f>RTD("cqg.rtd", ,"ContractData", A483, "Low",, "T")</f>
        <v>44.160000000000004</v>
      </c>
      <c r="H483" s="4" t="str">
        <f>RTD("cqg.rtd", ,"ContractData",A483, "LongDescription",, "T")</f>
        <v>Walgreens Boots Alliance, Inc.</v>
      </c>
      <c r="I483" s="4"/>
      <c r="J483" s="4"/>
      <c r="M483" s="8"/>
      <c r="N483" s="9"/>
    </row>
    <row r="484" spans="1:14" x14ac:dyDescent="0.3">
      <c r="A484" s="6" t="s">
        <v>505</v>
      </c>
      <c r="B484" s="7">
        <f>RTD("cqg.rtd", ,"ContractData", A484, "LastTrade",, "T")</f>
        <v>21.19</v>
      </c>
      <c r="C484" s="7">
        <f>RTD("cqg.rtd", ,"ContractData", A484, "NetLastTradeToday",, "T")</f>
        <v>0.62</v>
      </c>
      <c r="D484" s="5">
        <f>IFERROR(RTD("cqg.rtd",,"ContractData",A484,"PerCentNetLastTrade",,"T")/100,"")</f>
        <v>3.0140982012639768E-2</v>
      </c>
      <c r="E484" s="7">
        <f>RTD("cqg.rtd", ,"ContractData", A484, "Open",, "T")</f>
        <v>20.059999999999999</v>
      </c>
      <c r="F484" s="7">
        <f>RTD("cqg.rtd", ,"ContractData", A484, "High",, "T")</f>
        <v>21.19</v>
      </c>
      <c r="G484" s="7">
        <f>RTD("cqg.rtd", ,"ContractData", A484, "Low",, "T")</f>
        <v>19.95</v>
      </c>
      <c r="H484" s="4" t="str">
        <f>RTD("cqg.rtd", ,"ContractData",A484, "LongDescription",, "T")</f>
        <v>Warner Bros. Discovery, Inc. Series A</v>
      </c>
      <c r="I484" s="4"/>
      <c r="J484" s="4"/>
      <c r="M484" s="8"/>
      <c r="N484" s="9"/>
    </row>
    <row r="485" spans="1:14" x14ac:dyDescent="0.3">
      <c r="A485" s="6" t="s">
        <v>506</v>
      </c>
      <c r="B485" s="7">
        <f>RTD("cqg.rtd", ,"ContractData", A485, "LastTrade",, "T")</f>
        <v>50.63</v>
      </c>
      <c r="C485" s="7">
        <f>RTD("cqg.rtd", ,"ContractData", A485, "NetLastTradeToday",, "T")</f>
        <v>1.17</v>
      </c>
      <c r="D485" s="5">
        <f>IFERROR(RTD("cqg.rtd",,"ContractData",A485,"PerCentNetLastTrade",,"T")/100,"")</f>
        <v>2.3655479175090983E-2</v>
      </c>
      <c r="E485" s="7">
        <f>RTD("cqg.rtd", ,"ContractData", A485, "Open",, "T")</f>
        <v>48.94</v>
      </c>
      <c r="F485" s="7">
        <f>RTD("cqg.rtd", ,"ContractData", A485, "High",, "T")</f>
        <v>50.65</v>
      </c>
      <c r="G485" s="7">
        <f>RTD("cqg.rtd", ,"ContractData", A485, "Low",, "T")</f>
        <v>48.84</v>
      </c>
      <c r="H485" s="4" t="str">
        <f>RTD("cqg.rtd", ,"ContractData",A485, "LongDescription",, "T")</f>
        <v>Western Digital Corporation</v>
      </c>
      <c r="I485" s="4"/>
      <c r="J485" s="4"/>
      <c r="M485" s="8"/>
      <c r="N485" s="9"/>
    </row>
    <row r="486" spans="1:14" x14ac:dyDescent="0.3">
      <c r="A486" s="6" t="s">
        <v>507</v>
      </c>
      <c r="B486" s="7">
        <f>RTD("cqg.rtd", ,"ContractData", A486, "LastTrade",, "T")</f>
        <v>102.61</v>
      </c>
      <c r="C486" s="7">
        <f>RTD("cqg.rtd", ,"ContractData", A486, "NetLastTradeToday",, "T")</f>
        <v>-1.37</v>
      </c>
      <c r="D486" s="5">
        <f>IFERROR(RTD("cqg.rtd",,"ContractData",A486,"PerCentNetLastTrade",,"T")/100,"")</f>
        <v>-1.3175610694364301E-2</v>
      </c>
      <c r="E486" s="7">
        <f>RTD("cqg.rtd", ,"ContractData", A486, "Open",, "T")</f>
        <v>104.21000000000001</v>
      </c>
      <c r="F486" s="7">
        <f>RTD("cqg.rtd", ,"ContractData", A486, "High",, "T")</f>
        <v>104.39</v>
      </c>
      <c r="G486" s="7">
        <f>RTD("cqg.rtd", ,"ContractData", A486, "Low",, "T")</f>
        <v>101.5</v>
      </c>
      <c r="H486" s="4" t="str">
        <f>RTD("cqg.rtd", ,"ContractData",A486, "LongDescription",, "T")</f>
        <v>Wisconsin Energy Corp</v>
      </c>
      <c r="I486" s="4"/>
      <c r="J486" s="4"/>
      <c r="M486" s="8"/>
      <c r="N486" s="9"/>
    </row>
    <row r="487" spans="1:14" x14ac:dyDescent="0.3">
      <c r="A487" s="6" t="s">
        <v>508</v>
      </c>
      <c r="B487" s="7">
        <f>RTD("cqg.rtd", ,"ContractData", A487, "LastTrade",, "T")</f>
        <v>95.31</v>
      </c>
      <c r="C487" s="7">
        <f>RTD("cqg.rtd", ,"ContractData", A487, "NetLastTradeToday",, "T")</f>
        <v>0.37</v>
      </c>
      <c r="D487" s="5">
        <f>IFERROR(RTD("cqg.rtd",,"ContractData",A487,"PerCentNetLastTrade",,"T")/100,"")</f>
        <v>3.8971982304613437E-3</v>
      </c>
      <c r="E487" s="7">
        <f>RTD("cqg.rtd", ,"ContractData", A487, "Open",, "T")</f>
        <v>94.850000000000009</v>
      </c>
      <c r="F487" s="7">
        <f>RTD("cqg.rtd", ,"ContractData", A487, "High",, "T")</f>
        <v>95.44</v>
      </c>
      <c r="G487" s="7">
        <f>RTD("cqg.rtd", ,"ContractData", A487, "Low",, "T")</f>
        <v>93.9</v>
      </c>
      <c r="H487" s="4" t="str">
        <f>RTD("cqg.rtd", ,"ContractData",A487, "LongDescription",, "T")</f>
        <v>Welltower Inc.</v>
      </c>
      <c r="I487" s="4"/>
      <c r="J487" s="4"/>
      <c r="M487" s="8"/>
      <c r="N487" s="9"/>
    </row>
    <row r="488" spans="1:14" x14ac:dyDescent="0.3">
      <c r="A488" s="6" t="s">
        <v>509</v>
      </c>
      <c r="B488" s="7">
        <f>RTD("cqg.rtd", ,"ContractData", A488, "LastTrade",, "T")</f>
        <v>45.43</v>
      </c>
      <c r="C488" s="7">
        <f>RTD("cqg.rtd", ,"ContractData", A488, "NetLastTradeToday",, "T")</f>
        <v>-0.91</v>
      </c>
      <c r="D488" s="5">
        <f>IFERROR(RTD("cqg.rtd",,"ContractData",A488,"PerCentNetLastTrade",,"T")/100,"")</f>
        <v>-1.9637462235649546E-2</v>
      </c>
      <c r="E488" s="7">
        <f>RTD("cqg.rtd", ,"ContractData", A488, "Open",, "T")</f>
        <v>45.76</v>
      </c>
      <c r="F488" s="7">
        <f>RTD("cqg.rtd", ,"ContractData", A488, "High",, "T")</f>
        <v>45.76</v>
      </c>
      <c r="G488" s="7">
        <f>RTD("cqg.rtd", ,"ContractData", A488, "Low",, "T")</f>
        <v>44.53</v>
      </c>
      <c r="H488" s="4" t="str">
        <f>RTD("cqg.rtd", ,"ContractData",A488, "LongDescription",, "T")</f>
        <v>Wells Fargo &amp; Co New</v>
      </c>
      <c r="I488" s="4"/>
      <c r="J488" s="4"/>
      <c r="M488" s="8"/>
      <c r="N488" s="9"/>
    </row>
    <row r="489" spans="1:14" x14ac:dyDescent="0.3">
      <c r="A489" s="6" t="s">
        <v>510</v>
      </c>
      <c r="B489" s="7">
        <f>RTD("cqg.rtd", ,"ContractData", A489, "LastTrade",, "T")</f>
        <v>177.65</v>
      </c>
      <c r="C489" s="7">
        <f>RTD("cqg.rtd", ,"ContractData", A489, "NetLastTradeToday",, "T")</f>
        <v>3.83</v>
      </c>
      <c r="D489" s="5">
        <f>IFERROR(RTD("cqg.rtd",,"ContractData",A489,"PerCentNetLastTrade",,"T")/100,"")</f>
        <v>2.2034288344264182E-2</v>
      </c>
      <c r="E489" s="7">
        <f>RTD("cqg.rtd", ,"ContractData", A489, "Open",, "T")</f>
        <v>173.5</v>
      </c>
      <c r="F489" s="7">
        <f>RTD("cqg.rtd", ,"ContractData", A489, "High",, "T")</f>
        <v>177.94</v>
      </c>
      <c r="G489" s="7">
        <f>RTD("cqg.rtd", ,"ContractData", A489, "Low",, "T")</f>
        <v>169.81</v>
      </c>
      <c r="H489" s="4" t="str">
        <f>RTD("cqg.rtd", ,"ContractData",A489, "LongDescription",, "T")</f>
        <v>Whirlpool Corp</v>
      </c>
      <c r="I489" s="4"/>
      <c r="J489" s="4"/>
      <c r="M489" s="8"/>
      <c r="N489" s="9"/>
    </row>
    <row r="490" spans="1:14" x14ac:dyDescent="0.3">
      <c r="A490" s="6" t="s">
        <v>511</v>
      </c>
      <c r="B490" s="7">
        <f>RTD("cqg.rtd", ,"ContractData", A490, "LastTrade",, "T")</f>
        <v>154.43</v>
      </c>
      <c r="C490" s="7">
        <f>RTD("cqg.rtd", ,"ContractData", A490, "NetLastTradeToday",, "T")</f>
        <v>-3.08</v>
      </c>
      <c r="D490" s="5">
        <f>IFERROR(RTD("cqg.rtd",,"ContractData",A490,"PerCentNetLastTrade",,"T")/100,"")</f>
        <v>-1.9554314011808772E-2</v>
      </c>
      <c r="E490" s="7">
        <f>RTD("cqg.rtd", ,"ContractData", A490, "Open",, "T")</f>
        <v>157.44</v>
      </c>
      <c r="F490" s="7">
        <f>RTD("cqg.rtd", ,"ContractData", A490, "High",, "T")</f>
        <v>157.64000000000001</v>
      </c>
      <c r="G490" s="7">
        <f>RTD("cqg.rtd", ,"ContractData", A490, "Low",, "T")</f>
        <v>153.15</v>
      </c>
      <c r="H490" s="4" t="str">
        <f>RTD("cqg.rtd", ,"ContractData",A490, "LongDescription",, "T")</f>
        <v>Waste Mgmt Inc New</v>
      </c>
      <c r="I490" s="4"/>
      <c r="J490" s="4"/>
      <c r="M490" s="8"/>
      <c r="N490" s="9"/>
    </row>
    <row r="491" spans="1:14" x14ac:dyDescent="0.3">
      <c r="A491" s="6" t="s">
        <v>512</v>
      </c>
      <c r="B491" s="7">
        <f>RTD("cqg.rtd", ,"ContractData", A491, "LastTrade",, "T")</f>
        <v>33.57</v>
      </c>
      <c r="C491" s="7">
        <f>RTD("cqg.rtd", ,"ContractData", A491, "NetLastTradeToday",, "T")</f>
        <v>-1.53</v>
      </c>
      <c r="D491" s="5">
        <f>IFERROR(RTD("cqg.rtd",,"ContractData",A491,"PerCentNetLastTrade",,"T")/100,"")</f>
        <v>-4.3589743589743588E-2</v>
      </c>
      <c r="E491" s="7">
        <f>RTD("cqg.rtd", ,"ContractData", A491, "Open",, "T")</f>
        <v>34.36</v>
      </c>
      <c r="F491" s="7">
        <f>RTD("cqg.rtd", ,"ContractData", A491, "High",, "T")</f>
        <v>34.380000000000003</v>
      </c>
      <c r="G491" s="7">
        <f>RTD("cqg.rtd", ,"ContractData", A491, "Low",, "T")</f>
        <v>33.020000000000003</v>
      </c>
      <c r="H491" s="4" t="str">
        <f>RTD("cqg.rtd", ,"ContractData",A491, "LongDescription",, "T")</f>
        <v>Williams Companies Inc</v>
      </c>
      <c r="I491" s="4"/>
      <c r="J491" s="4"/>
      <c r="M491" s="8"/>
      <c r="N491" s="9"/>
    </row>
    <row r="492" spans="1:14" x14ac:dyDescent="0.3">
      <c r="A492" s="6" t="s">
        <v>513</v>
      </c>
      <c r="B492" s="7">
        <f>RTD("cqg.rtd", ,"ContractData", A492, "LastTrade",, "T")</f>
        <v>156.58000000000001</v>
      </c>
      <c r="C492" s="7">
        <f>RTD("cqg.rtd", ,"ContractData", A492, "NetLastTradeToday",, "T")</f>
        <v>-0.28000000000000003</v>
      </c>
      <c r="D492" s="5">
        <f>IFERROR(RTD("cqg.rtd",,"ContractData",A492,"PerCentNetLastTrade",,"T")/100,"")</f>
        <v>-1.7850312380466658E-3</v>
      </c>
      <c r="E492" s="7">
        <f>RTD("cqg.rtd", ,"ContractData", A492, "Open",, "T")</f>
        <v>156.37</v>
      </c>
      <c r="F492" s="7">
        <f>RTD("cqg.rtd", ,"ContractData", A492, "High",, "T")</f>
        <v>157.22</v>
      </c>
      <c r="G492" s="7">
        <f>RTD("cqg.rtd", ,"ContractData", A492, "Low",, "T")</f>
        <v>154.35</v>
      </c>
      <c r="H492" s="4" t="str">
        <f>RTD("cqg.rtd", ,"ContractData",A492, "LongDescription",, "T")</f>
        <v>Walmart Inc.</v>
      </c>
      <c r="I492" s="4"/>
      <c r="J492" s="4"/>
      <c r="M492" s="8"/>
      <c r="N492" s="9"/>
    </row>
    <row r="493" spans="1:14" x14ac:dyDescent="0.3">
      <c r="A493" s="6" t="s">
        <v>514</v>
      </c>
      <c r="B493" s="7">
        <f>RTD("cqg.rtd", ,"ContractData", A493, "LastTrade",, "T")</f>
        <v>67.570000000000007</v>
      </c>
      <c r="C493" s="7">
        <f>RTD("cqg.rtd", ,"ContractData", A493, "NetLastTradeToday",, "T")</f>
        <v>-0.4</v>
      </c>
      <c r="D493" s="5">
        <f>IFERROR(RTD("cqg.rtd",,"ContractData",A493,"PerCentNetLastTrade",,"T")/100,"")</f>
        <v>-5.8849492423127849E-3</v>
      </c>
      <c r="E493" s="7">
        <f>RTD("cqg.rtd", ,"ContractData", A493, "Open",, "T")</f>
        <v>67.66</v>
      </c>
      <c r="F493" s="7">
        <f>RTD("cqg.rtd", ,"ContractData", A493, "High",, "T")</f>
        <v>67.67</v>
      </c>
      <c r="G493" s="7">
        <f>RTD("cqg.rtd", ,"ContractData", A493, "Low",, "T")</f>
        <v>66.540000000000006</v>
      </c>
      <c r="H493" s="4" t="str">
        <f>RTD("cqg.rtd", ,"ContractData",A493, "LongDescription",, "T")</f>
        <v>WR Berkley Corp</v>
      </c>
      <c r="I493" s="4"/>
      <c r="J493" s="4"/>
      <c r="M493" s="8"/>
      <c r="N493" s="9"/>
    </row>
    <row r="494" spans="1:14" x14ac:dyDescent="0.3">
      <c r="A494" s="6" t="s">
        <v>515</v>
      </c>
      <c r="B494" s="7">
        <f>RTD("cqg.rtd", ,"ContractData", A494, "LastTrade",, "T")</f>
        <v>49.32</v>
      </c>
      <c r="C494" s="7">
        <f>RTD("cqg.rtd", ,"ContractData", A494, "NetLastTradeToday",, "T")</f>
        <v>-1.1000000000000001</v>
      </c>
      <c r="D494" s="5">
        <f>IFERROR(RTD("cqg.rtd",,"ContractData",A494,"PerCentNetLastTrade",,"T")/100,"")</f>
        <v>-2.1816739389131298E-2</v>
      </c>
      <c r="E494" s="7">
        <f>RTD("cqg.rtd", ,"ContractData", A494, "Open",, "T")</f>
        <v>49.9</v>
      </c>
      <c r="F494" s="7">
        <f>RTD("cqg.rtd", ,"ContractData", A494, "High",, "T")</f>
        <v>49.95</v>
      </c>
      <c r="G494" s="7">
        <f>RTD("cqg.rtd", ,"ContractData", A494, "Low",, "T")</f>
        <v>48.120000000000005</v>
      </c>
      <c r="H494" s="4" t="str">
        <f>RTD("cqg.rtd", ,"ContractData",A494, "LongDescription",, "T")</f>
        <v>WestRock Company</v>
      </c>
      <c r="I494" s="4"/>
      <c r="J494" s="4"/>
      <c r="M494" s="8"/>
      <c r="N494" s="9"/>
    </row>
    <row r="495" spans="1:14" x14ac:dyDescent="0.3">
      <c r="A495" s="6" t="s">
        <v>516</v>
      </c>
      <c r="B495" s="7">
        <f>RTD("cqg.rtd", ,"ContractData", A495, "LastTrade",, "T")</f>
        <v>346.05</v>
      </c>
      <c r="C495" s="7">
        <f>RTD("cqg.rtd", ,"ContractData", A495, "NetLastTradeToday",, "T")</f>
        <v>-3.72</v>
      </c>
      <c r="D495" s="5">
        <f>IFERROR(RTD("cqg.rtd",,"ContractData",A495,"PerCentNetLastTrade",,"T")/100,"")</f>
        <v>-1.0635560511193069E-2</v>
      </c>
      <c r="E495" s="7">
        <f>RTD("cqg.rtd", ,"ContractData", A495, "Open",, "T")</f>
        <v>347.04</v>
      </c>
      <c r="F495" s="7">
        <f>RTD("cqg.rtd", ,"ContractData", A495, "High",, "T")</f>
        <v>350.74</v>
      </c>
      <c r="G495" s="7">
        <f>RTD("cqg.rtd", ,"ContractData", A495, "Low",, "T")</f>
        <v>339.17</v>
      </c>
      <c r="H495" s="4" t="str">
        <f>RTD("cqg.rtd", ,"ContractData",A495, "LongDescription",, "T")</f>
        <v>West Pharmaceuticals Svcs Inc</v>
      </c>
      <c r="I495" s="4"/>
      <c r="J495" s="4"/>
      <c r="M495" s="8"/>
      <c r="N495" s="9"/>
    </row>
    <row r="496" spans="1:14" x14ac:dyDescent="0.3">
      <c r="A496" s="6" t="s">
        <v>517</v>
      </c>
      <c r="B496" s="7">
        <f>RTD("cqg.rtd", ,"ContractData", A496, "LastTrade",, "T")</f>
        <v>238.96</v>
      </c>
      <c r="C496" s="7">
        <f>RTD("cqg.rtd", ,"ContractData", A496, "NetLastTradeToday",, "T")</f>
        <v>1.57</v>
      </c>
      <c r="D496" s="5">
        <f>IFERROR(RTD("cqg.rtd",,"ContractData",A496,"PerCentNetLastTrade",,"T")/100,"")</f>
        <v>6.6135894519566965E-3</v>
      </c>
      <c r="E496" s="7">
        <f>RTD("cqg.rtd", ,"ContractData", A496, "Open",, "T")</f>
        <v>237.14000000000001</v>
      </c>
      <c r="F496" s="7">
        <f>RTD("cqg.rtd", ,"ContractData", A496, "High",, "T")</f>
        <v>238.96</v>
      </c>
      <c r="G496" s="7">
        <f>RTD("cqg.rtd", ,"ContractData", A496, "Low",, "T")</f>
        <v>233.54</v>
      </c>
      <c r="H496" s="4" t="str">
        <f>RTD("cqg.rtd", ,"ContractData",A496, "LongDescription",, "T")</f>
        <v>Willis Towers Watson</v>
      </c>
      <c r="I496" s="4"/>
      <c r="J496" s="4"/>
      <c r="M496" s="8"/>
      <c r="N496" s="9"/>
    </row>
    <row r="497" spans="1:14" x14ac:dyDescent="0.3">
      <c r="A497" s="6" t="s">
        <v>518</v>
      </c>
      <c r="B497" s="7">
        <f>RTD("cqg.rtd", ,"ContractData", A497, "LastTrade",, "T")</f>
        <v>41.49</v>
      </c>
      <c r="C497" s="7">
        <f>RTD("cqg.rtd", ,"ContractData", A497, "NetLastTradeToday",, "T")</f>
        <v>-0.03</v>
      </c>
      <c r="D497" s="5">
        <f>IFERROR(RTD("cqg.rtd",,"ContractData",A497,"PerCentNetLastTrade",,"T")/100,"")</f>
        <v>-7.2254335260115614E-4</v>
      </c>
      <c r="E497" s="7">
        <f>RTD("cqg.rtd", ,"ContractData", A497, "Open",, "T")</f>
        <v>41.31</v>
      </c>
      <c r="F497" s="7">
        <f>RTD("cqg.rtd", ,"ContractData", A497, "High",, "T")</f>
        <v>41.52</v>
      </c>
      <c r="G497" s="7">
        <f>RTD("cqg.rtd", ,"ContractData", A497, "Low",, "T")</f>
        <v>40.380000000000003</v>
      </c>
      <c r="H497" s="4" t="str">
        <f>RTD("cqg.rtd", ,"ContractData",A497, "LongDescription",, "T")</f>
        <v>Weyerhaeuser Company</v>
      </c>
      <c r="I497" s="4"/>
      <c r="J497" s="4"/>
      <c r="M497" s="8"/>
      <c r="N497" s="9"/>
    </row>
    <row r="498" spans="1:14" x14ac:dyDescent="0.3">
      <c r="A498" s="6" t="s">
        <v>519</v>
      </c>
      <c r="B498" s="7">
        <f>RTD("cqg.rtd", ,"ContractData", A498, "LastTrade",, "T")</f>
        <v>71.790000000000006</v>
      </c>
      <c r="C498" s="7">
        <f>RTD("cqg.rtd", ,"ContractData", A498, "NetLastTradeToday",, "T")</f>
        <v>-1.41</v>
      </c>
      <c r="D498" s="5">
        <f>IFERROR(RTD("cqg.rtd",,"ContractData",A498,"PerCentNetLastTrade",,"T")/100,"")</f>
        <v>-1.9262295081967213E-2</v>
      </c>
      <c r="E498" s="7">
        <f>RTD("cqg.rtd", ,"ContractData", A498, "Open",, "T")</f>
        <v>71.02</v>
      </c>
      <c r="F498" s="7">
        <f>RTD("cqg.rtd", ,"ContractData", A498, "High",, "T")</f>
        <v>72.3</v>
      </c>
      <c r="G498" s="7">
        <f>RTD("cqg.rtd", ,"ContractData", A498, "Low",, "T")</f>
        <v>70.08</v>
      </c>
      <c r="H498" s="4" t="str">
        <f>RTD("cqg.rtd", ,"ContractData",A498, "LongDescription",, "T")</f>
        <v>Wynn Resorts Ltd</v>
      </c>
      <c r="I498" s="4"/>
      <c r="J498" s="4"/>
      <c r="M498" s="8"/>
      <c r="N498" s="9"/>
    </row>
    <row r="499" spans="1:14" x14ac:dyDescent="0.3">
      <c r="A499" s="6" t="s">
        <v>520</v>
      </c>
      <c r="B499" s="7">
        <f>RTD("cqg.rtd", ,"ContractData", A499, "LastTrade",, "T")</f>
        <v>73.14</v>
      </c>
      <c r="C499" s="7">
        <f>RTD("cqg.rtd", ,"ContractData", A499, "NetLastTradeToday",, "T")</f>
        <v>-1.1599999999999999</v>
      </c>
      <c r="D499" s="5">
        <f>IFERROR(RTD("cqg.rtd",,"ContractData",A499,"PerCentNetLastTrade",,"T")/100,"")</f>
        <v>-1.5612382234185733E-2</v>
      </c>
      <c r="E499" s="7">
        <f>RTD("cqg.rtd", ,"ContractData", A499, "Open",, "T")</f>
        <v>74.650000000000006</v>
      </c>
      <c r="F499" s="7">
        <f>RTD("cqg.rtd", ,"ContractData", A499, "High",, "T")</f>
        <v>74.91</v>
      </c>
      <c r="G499" s="7">
        <f>RTD("cqg.rtd", ,"ContractData", A499, "Low",, "T")</f>
        <v>72.39</v>
      </c>
      <c r="H499" s="4" t="str">
        <f>RTD("cqg.rtd", ,"ContractData",A499, "LongDescription",, "T")</f>
        <v>Xcel Energy Inc</v>
      </c>
      <c r="I499" s="4"/>
      <c r="J499" s="4"/>
      <c r="M499" s="8"/>
      <c r="N499" s="9"/>
    </row>
    <row r="500" spans="1:14" x14ac:dyDescent="0.3">
      <c r="A500" s="6" t="s">
        <v>521</v>
      </c>
      <c r="B500" s="7">
        <f>RTD("cqg.rtd", ,"ContractData", A500, "LastTrade",, "T")</f>
        <v>81.540000000000006</v>
      </c>
      <c r="C500" s="7">
        <f>RTD("cqg.rtd", ,"ContractData", A500, "NetLastTradeToday",, "T")</f>
        <v>-3.59</v>
      </c>
      <c r="D500" s="5">
        <f>IFERROR(RTD("cqg.rtd",,"ContractData",A500,"PerCentNetLastTrade",,"T")/100,"")</f>
        <v>-4.2170797603664989E-2</v>
      </c>
      <c r="E500" s="7">
        <f>RTD("cqg.rtd", ,"ContractData", A500, "Open",, "T")</f>
        <v>82.37</v>
      </c>
      <c r="F500" s="7">
        <f>RTD("cqg.rtd", ,"ContractData", A500, "High",, "T")</f>
        <v>82.37</v>
      </c>
      <c r="G500" s="7">
        <f>RTD("cqg.rtd", ,"ContractData", A500, "Low",, "T")</f>
        <v>79.290000000000006</v>
      </c>
      <c r="H500" s="4" t="str">
        <f>RTD("cqg.rtd", ,"ContractData",A500, "LongDescription",, "T")</f>
        <v>Exxon Mobil Corp</v>
      </c>
      <c r="I500" s="4"/>
      <c r="J500" s="4"/>
      <c r="M500" s="8"/>
      <c r="N500" s="9"/>
    </row>
    <row r="501" spans="1:14" x14ac:dyDescent="0.3">
      <c r="A501" s="6" t="s">
        <v>522</v>
      </c>
      <c r="B501" s="7">
        <f>RTD("cqg.rtd", ,"ContractData", A501, "LastTrade",, "T")</f>
        <v>41.49</v>
      </c>
      <c r="C501" s="7">
        <f>RTD("cqg.rtd", ,"ContractData", A501, "NetLastTradeToday",, "T")</f>
        <v>0.54</v>
      </c>
      <c r="D501" s="5">
        <f>IFERROR(RTD("cqg.rtd",,"ContractData",A501,"PerCentNetLastTrade",,"T")/100,"")</f>
        <v>1.3186813186813187E-2</v>
      </c>
      <c r="E501" s="7">
        <f>RTD("cqg.rtd", ,"ContractData", A501, "Open",, "T")</f>
        <v>40.93</v>
      </c>
      <c r="F501" s="7">
        <f>RTD("cqg.rtd", ,"ContractData", A501, "High",, "T")</f>
        <v>41.5</v>
      </c>
      <c r="G501" s="7">
        <f>RTD("cqg.rtd", ,"ContractData", A501, "Low",, "T")</f>
        <v>40.050000000000004</v>
      </c>
      <c r="H501" s="4" t="str">
        <f>RTD("cqg.rtd", ,"ContractData",A501, "LongDescription",, "T")</f>
        <v>DENTSPLY SIRONA Inc.</v>
      </c>
      <c r="I501" s="4"/>
      <c r="J501" s="4"/>
      <c r="M501" s="8"/>
      <c r="N501" s="9"/>
    </row>
    <row r="502" spans="1:14" x14ac:dyDescent="0.3">
      <c r="A502" s="6" t="s">
        <v>523</v>
      </c>
      <c r="B502" s="7">
        <f>RTD("cqg.rtd", ,"ContractData", A502, "LastTrade",, "T")</f>
        <v>83.42</v>
      </c>
      <c r="C502" s="7">
        <f>RTD("cqg.rtd", ,"ContractData", A502, "NetLastTradeToday",, "T")</f>
        <v>-1.25</v>
      </c>
      <c r="D502" s="5">
        <f>IFERROR(RTD("cqg.rtd",,"ContractData",A502,"PerCentNetLastTrade",,"T")/100,"")</f>
        <v>-1.4763198299279556E-2</v>
      </c>
      <c r="E502" s="7">
        <f>RTD("cqg.rtd", ,"ContractData", A502, "Open",, "T")</f>
        <v>84.41</v>
      </c>
      <c r="F502" s="7">
        <f>RTD("cqg.rtd", ,"ContractData", A502, "High",, "T")</f>
        <v>84.41</v>
      </c>
      <c r="G502" s="7">
        <f>RTD("cqg.rtd", ,"ContractData", A502, "Low",, "T")</f>
        <v>82.100000000000009</v>
      </c>
      <c r="H502" s="4" t="str">
        <f>RTD("cqg.rtd", ,"ContractData",A502, "LongDescription",, "T")</f>
        <v>Xylem, Inc.</v>
      </c>
      <c r="I502" s="4"/>
      <c r="J502" s="4"/>
      <c r="M502" s="8"/>
      <c r="N502" s="9"/>
    </row>
    <row r="503" spans="1:14" x14ac:dyDescent="0.3">
      <c r="A503" s="6" t="s">
        <v>524</v>
      </c>
      <c r="B503" s="7">
        <f>RTD("cqg.rtd", ,"ContractData", A503, "LastTrade",, "T")</f>
        <v>120.95</v>
      </c>
      <c r="C503" s="7">
        <f>RTD("cqg.rtd", ,"ContractData", A503, "NetLastTradeToday",, "T")</f>
        <v>-1.45</v>
      </c>
      <c r="D503" s="5">
        <f>IFERROR(RTD("cqg.rtd",,"ContractData",A503,"PerCentNetLastTrade",,"T")/100,"")</f>
        <v>-1.1846405228758169E-2</v>
      </c>
      <c r="E503" s="7">
        <f>RTD("cqg.rtd", ,"ContractData", A503, "Open",, "T")</f>
        <v>121.5</v>
      </c>
      <c r="F503" s="7">
        <f>RTD("cqg.rtd", ,"ContractData", A503, "High",, "T")</f>
        <v>122.29</v>
      </c>
      <c r="G503" s="7">
        <f>RTD("cqg.rtd", ,"ContractData", A503, "Low",, "T")</f>
        <v>119.81</v>
      </c>
      <c r="H503" s="4" t="str">
        <f>RTD("cqg.rtd", ,"ContractData",A503, "LongDescription",, "T")</f>
        <v>Yum Brands Inc</v>
      </c>
      <c r="I503" s="4"/>
      <c r="J503" s="4"/>
    </row>
    <row r="504" spans="1:14" x14ac:dyDescent="0.3">
      <c r="A504" s="6" t="s">
        <v>525</v>
      </c>
      <c r="B504" s="7">
        <f>RTD("cqg.rtd", ,"ContractData", A504, "LastTrade",, "T")</f>
        <v>127.42</v>
      </c>
      <c r="C504" s="7">
        <f>RTD("cqg.rtd", ,"ContractData", A504, "NetLastTradeToday",, "T")</f>
        <v>1.72</v>
      </c>
      <c r="D504" s="5">
        <f>IFERROR(RTD("cqg.rtd",,"ContractData",A504,"PerCentNetLastTrade",,"T")/100,"")</f>
        <v>1.3683373110580748E-2</v>
      </c>
      <c r="E504" s="7">
        <f>RTD("cqg.rtd", ,"ContractData", A504, "Open",, "T")</f>
        <v>125.2</v>
      </c>
      <c r="F504" s="7">
        <f>RTD("cqg.rtd", ,"ContractData", A504, "High",, "T")</f>
        <v>127.42</v>
      </c>
      <c r="G504" s="7">
        <f>RTD("cqg.rtd", ,"ContractData", A504, "Low",, "T")</f>
        <v>124.72</v>
      </c>
      <c r="H504" s="4" t="str">
        <f>RTD("cqg.rtd", ,"ContractData",A504, "LongDescription",, "T")</f>
        <v>Zimmer Biomet Holdings, Inc</v>
      </c>
      <c r="I504" s="4"/>
      <c r="J504" s="4"/>
    </row>
    <row r="505" spans="1:14" x14ac:dyDescent="0.3">
      <c r="A505" s="6" t="s">
        <v>526</v>
      </c>
      <c r="B505" s="7">
        <f>RTD("cqg.rtd", ,"ContractData", A505, "LastTrade",, "T")</f>
        <v>386.23</v>
      </c>
      <c r="C505" s="7">
        <f>RTD("cqg.rtd", ,"ContractData", A505, "NetLastTradeToday",, "T")</f>
        <v>8.25</v>
      </c>
      <c r="D505" s="5">
        <f>IFERROR(RTD("cqg.rtd",,"ContractData",A505,"PerCentNetLastTrade",,"T")/100,"")</f>
        <v>2.1826551669400496E-2</v>
      </c>
      <c r="E505" s="7">
        <f>RTD("cqg.rtd", ,"ContractData", A505, "Open",, "T")</f>
        <v>375.82</v>
      </c>
      <c r="F505" s="7">
        <f>RTD("cqg.rtd", ,"ContractData", A505, "High",, "T")</f>
        <v>386.39</v>
      </c>
      <c r="G505" s="7">
        <f>RTD("cqg.rtd", ,"ContractData", A505, "Low",, "T")</f>
        <v>374.11</v>
      </c>
      <c r="H505" s="4" t="str">
        <f>RTD("cqg.rtd", ,"ContractData",A505, "LongDescription",, "T")</f>
        <v>Zebra Technologies Corp</v>
      </c>
      <c r="I505" s="4"/>
      <c r="J505" s="4"/>
    </row>
    <row r="506" spans="1:14" x14ac:dyDescent="0.3">
      <c r="A506" s="6" t="s">
        <v>527</v>
      </c>
      <c r="B506" s="7">
        <f>RTD("cqg.rtd", ,"ContractData", A506, "LastTrade",, "T")</f>
        <v>60.79</v>
      </c>
      <c r="C506" s="7">
        <f>RTD("cqg.rtd", ,"ContractData", A506, "NetLastTradeToday",, "T")</f>
        <v>0.05</v>
      </c>
      <c r="D506" s="5">
        <f>IFERROR(RTD("cqg.rtd",,"ContractData",A506,"PerCentNetLastTrade",,"T")/100,"")</f>
        <v>8.2318077049720116E-4</v>
      </c>
      <c r="E506" s="7">
        <f>RTD("cqg.rtd", ,"ContractData", A506, "Open",, "T")</f>
        <v>59.370000000000005</v>
      </c>
      <c r="F506" s="7">
        <f>RTD("cqg.rtd", ,"ContractData", A506, "High",, "T")</f>
        <v>60.79</v>
      </c>
      <c r="G506" s="7">
        <f>RTD("cqg.rtd", ,"ContractData", A506, "Low",, "T")</f>
        <v>58.77</v>
      </c>
      <c r="H506" s="4" t="str">
        <f>RTD("cqg.rtd", ,"ContractData",A506, "LongDescription",, "T")</f>
        <v>Zions Bancorp</v>
      </c>
      <c r="I506" s="4"/>
      <c r="J506" s="4"/>
    </row>
    <row r="507" spans="1:14" x14ac:dyDescent="0.3">
      <c r="A507" s="6" t="s">
        <v>528</v>
      </c>
      <c r="B507" s="7">
        <f>RTD("cqg.rtd", ,"ContractData", A507, "LastTrade",, "T")</f>
        <v>178.94</v>
      </c>
      <c r="C507" s="7">
        <f>RTD("cqg.rtd", ,"ContractData", A507, "NetLastTradeToday",, "T")</f>
        <v>-3.0100000000000002</v>
      </c>
      <c r="D507" s="5">
        <f>IFERROR(RTD("cqg.rtd",,"ContractData",A507,"PerCentNetLastTrade",,"T")/100,"")</f>
        <v>-1.6543006320417698E-2</v>
      </c>
      <c r="E507" s="7">
        <f>RTD("cqg.rtd", ,"ContractData", A507, "Open",, "T")</f>
        <v>180.69</v>
      </c>
      <c r="F507" s="7">
        <f>RTD("cqg.rtd", ,"ContractData", A507, "High",, "T")</f>
        <v>181.11</v>
      </c>
      <c r="G507" s="7">
        <f>RTD("cqg.rtd", ,"ContractData", A507, "Low",, "T")</f>
        <v>176.44</v>
      </c>
      <c r="H507" s="4" t="str">
        <f>RTD("cqg.rtd", ,"ContractData",A507, "LongDescription",, "T")</f>
        <v>Zoetis Inc</v>
      </c>
      <c r="I507" s="4"/>
      <c r="J507" s="4"/>
    </row>
  </sheetData>
  <mergeCells count="10">
    <mergeCell ref="R1:R2"/>
    <mergeCell ref="G1:G2"/>
    <mergeCell ref="H1:J2"/>
    <mergeCell ref="F1:F2"/>
    <mergeCell ref="E1:E2"/>
    <mergeCell ref="K3:L3"/>
    <mergeCell ref="K2:L2"/>
    <mergeCell ref="A1:A2"/>
    <mergeCell ref="P1:P2"/>
    <mergeCell ref="Q1:Q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IFError</vt:lpstr>
      <vt:lpstr>IFErrorVLookup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2022-04-25T12:38:57Z</dcterms:created>
  <dcterms:modified xsi:type="dcterms:W3CDTF">2022-04-25T18:30:00Z</dcterms:modified>
</cp:coreProperties>
</file>