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3785"/>
  </bookViews>
  <sheets>
    <sheet name="MainDisplay" sheetId="2" r:id="rId1"/>
    <sheet name="Data" sheetId="1" r:id="rId2"/>
  </sheets>
  <calcPr calcId="162913"/>
</workbook>
</file>

<file path=xl/calcChain.xml><?xml version="1.0" encoding="utf-8"?>
<calcChain xmlns="http://schemas.openxmlformats.org/spreadsheetml/2006/main">
  <c r="G9" i="2" l="1"/>
  <c r="K2" i="1" l="1"/>
  <c r="J2" i="1"/>
  <c r="I2" i="1"/>
  <c r="H2" i="1"/>
  <c r="G2" i="1"/>
  <c r="F2" i="1"/>
  <c r="E2" i="1" l="1"/>
  <c r="G8" i="2"/>
  <c r="J6" i="2"/>
  <c r="J4" i="2"/>
  <c r="I5" i="2"/>
  <c r="D5" i="2"/>
  <c r="D6" i="2"/>
  <c r="K9" i="2"/>
  <c r="H8" i="2"/>
  <c r="H6" i="2"/>
  <c r="J8" i="2"/>
  <c r="C8" i="2"/>
  <c r="D4" i="2"/>
  <c r="E3" i="2"/>
  <c r="K6" i="2"/>
  <c r="I9" i="2"/>
  <c r="K7" i="2"/>
  <c r="J5" i="2"/>
  <c r="E5" i="2"/>
  <c r="E9" i="2"/>
  <c r="H3" i="2"/>
  <c r="G3" i="2"/>
  <c r="H5" i="2"/>
  <c r="K8" i="2"/>
  <c r="H7" i="2"/>
  <c r="D8" i="2"/>
  <c r="C5" i="2"/>
  <c r="K3" i="2"/>
  <c r="G4" i="2"/>
  <c r="K5" i="2"/>
  <c r="E4" i="2"/>
  <c r="E8" i="2"/>
  <c r="C6" i="2"/>
  <c r="E7" i="2"/>
  <c r="J3" i="2"/>
  <c r="G5" i="2"/>
  <c r="I7" i="2"/>
  <c r="H4" i="2"/>
  <c r="I4" i="2"/>
  <c r="C7" i="2"/>
  <c r="C9" i="2"/>
  <c r="I3" i="2"/>
  <c r="G6" i="2"/>
  <c r="K4" i="2"/>
  <c r="E6" i="2"/>
  <c r="C4" i="2"/>
  <c r="I6" i="2"/>
  <c r="J7" i="2"/>
  <c r="C3" i="2"/>
  <c r="G7" i="2"/>
  <c r="J9" i="2"/>
  <c r="H9" i="2"/>
  <c r="I8" i="2"/>
  <c r="D7" i="2"/>
  <c r="D9" i="2"/>
  <c r="D3" i="2"/>
  <c r="C2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D1" i="1"/>
  <c r="C4" i="1" l="1"/>
  <c r="C81" i="1"/>
  <c r="J81" i="1" s="1"/>
  <c r="C73" i="1"/>
  <c r="K73" i="1" s="1"/>
  <c r="C65" i="1"/>
  <c r="K65" i="1" s="1"/>
  <c r="C57" i="1"/>
  <c r="K57" i="1" s="1"/>
  <c r="C49" i="1"/>
  <c r="E49" i="1" s="1"/>
  <c r="C41" i="1"/>
  <c r="C33" i="1"/>
  <c r="C25" i="1"/>
  <c r="C17" i="1"/>
  <c r="C9" i="1"/>
  <c r="C80" i="1"/>
  <c r="G80" i="1" s="1"/>
  <c r="C72" i="1"/>
  <c r="F72" i="1" s="1"/>
  <c r="C64" i="1"/>
  <c r="H64" i="1" s="1"/>
  <c r="C56" i="1"/>
  <c r="K56" i="1" s="1"/>
  <c r="C48" i="1"/>
  <c r="J48" i="1" s="1"/>
  <c r="C40" i="1"/>
  <c r="C32" i="1"/>
  <c r="C24" i="1"/>
  <c r="C16" i="1"/>
  <c r="C8" i="1"/>
  <c r="C79" i="1"/>
  <c r="G79" i="1" s="1"/>
  <c r="C71" i="1"/>
  <c r="G71" i="1" s="1"/>
  <c r="C63" i="1"/>
  <c r="G63" i="1" s="1"/>
  <c r="C55" i="1"/>
  <c r="J55" i="1" s="1"/>
  <c r="C47" i="1"/>
  <c r="E47" i="1" s="1"/>
  <c r="C39" i="1"/>
  <c r="C31" i="1"/>
  <c r="C23" i="1"/>
  <c r="C15" i="1"/>
  <c r="C7" i="1"/>
  <c r="C58" i="1"/>
  <c r="H58" i="1" s="1"/>
  <c r="C34" i="1"/>
  <c r="C10" i="1"/>
  <c r="C78" i="1"/>
  <c r="G78" i="1" s="1"/>
  <c r="C70" i="1"/>
  <c r="I70" i="1" s="1"/>
  <c r="C62" i="1"/>
  <c r="K62" i="1" s="1"/>
  <c r="C54" i="1"/>
  <c r="J54" i="1" s="1"/>
  <c r="C46" i="1"/>
  <c r="J46" i="1" s="1"/>
  <c r="C38" i="1"/>
  <c r="C30" i="1"/>
  <c r="C22" i="1"/>
  <c r="C14" i="1"/>
  <c r="C6" i="1"/>
  <c r="C69" i="1"/>
  <c r="I69" i="1" s="1"/>
  <c r="C61" i="1"/>
  <c r="I61" i="1" s="1"/>
  <c r="C53" i="1"/>
  <c r="I53" i="1" s="1"/>
  <c r="C45" i="1"/>
  <c r="K45" i="1" s="1"/>
  <c r="C37" i="1"/>
  <c r="C21" i="1"/>
  <c r="C13" i="1"/>
  <c r="C68" i="1"/>
  <c r="J68" i="1" s="1"/>
  <c r="C44" i="1"/>
  <c r="J44" i="1" s="1"/>
  <c r="C20" i="1"/>
  <c r="C75" i="1"/>
  <c r="J75" i="1" s="1"/>
  <c r="C51" i="1"/>
  <c r="E51" i="1" s="1"/>
  <c r="C35" i="1"/>
  <c r="C19" i="1"/>
  <c r="C74" i="1"/>
  <c r="E74" i="1" s="1"/>
  <c r="C42" i="1"/>
  <c r="C18" i="1"/>
  <c r="C77" i="1"/>
  <c r="J77" i="1" s="1"/>
  <c r="C29" i="1"/>
  <c r="C5" i="1"/>
  <c r="C52" i="1"/>
  <c r="G52" i="1" s="1"/>
  <c r="C28" i="1"/>
  <c r="C76" i="1"/>
  <c r="H76" i="1" s="1"/>
  <c r="C60" i="1"/>
  <c r="H60" i="1" s="1"/>
  <c r="C36" i="1"/>
  <c r="C12" i="1"/>
  <c r="C59" i="1"/>
  <c r="E59" i="1" s="1"/>
  <c r="C43" i="1"/>
  <c r="G43" i="1" s="1"/>
  <c r="C27" i="1"/>
  <c r="C11" i="1"/>
  <c r="C66" i="1"/>
  <c r="I66" i="1" s="1"/>
  <c r="C50" i="1"/>
  <c r="E50" i="1" s="1"/>
  <c r="C26" i="1"/>
  <c r="C67" i="1"/>
  <c r="F67" i="1" s="1"/>
  <c r="E42" i="1"/>
  <c r="G41" i="1"/>
  <c r="J40" i="1"/>
  <c r="H39" i="1"/>
  <c r="H38" i="1"/>
  <c r="E37" i="1"/>
  <c r="E36" i="1"/>
  <c r="K35" i="1"/>
  <c r="G34" i="1"/>
  <c r="E33" i="1"/>
  <c r="F32" i="1"/>
  <c r="E31" i="1"/>
  <c r="J30" i="1"/>
  <c r="G29" i="1"/>
  <c r="E28" i="1"/>
  <c r="I27" i="1"/>
  <c r="E26" i="1"/>
  <c r="E25" i="1"/>
  <c r="F24" i="1"/>
  <c r="E23" i="1"/>
  <c r="J22" i="1"/>
  <c r="E21" i="1"/>
  <c r="J20" i="1"/>
  <c r="E19" i="1"/>
  <c r="E18" i="1"/>
  <c r="I17" i="1"/>
  <c r="E16" i="1"/>
  <c r="K15" i="1"/>
  <c r="H14" i="1"/>
  <c r="K13" i="1"/>
  <c r="J12" i="1"/>
  <c r="E11" i="1"/>
  <c r="F10" i="1"/>
  <c r="J9" i="1"/>
  <c r="I8" i="1"/>
  <c r="G7" i="1"/>
  <c r="E5" i="1"/>
  <c r="K4" i="1"/>
  <c r="H5" i="1"/>
  <c r="J5" i="1"/>
  <c r="I5" i="1"/>
  <c r="G6" i="1"/>
  <c r="J4" i="1"/>
  <c r="K5" i="1"/>
  <c r="J6" i="1"/>
  <c r="K6" i="1"/>
  <c r="H4" i="1"/>
  <c r="E4" i="1"/>
  <c r="I6" i="1"/>
  <c r="I4" i="1"/>
  <c r="G4" i="1"/>
  <c r="F4" i="1"/>
  <c r="F5" i="1"/>
  <c r="F6" i="1"/>
  <c r="G5" i="1"/>
  <c r="E6" i="1"/>
  <c r="H6" i="1"/>
  <c r="H57" i="1" l="1"/>
  <c r="H65" i="1"/>
  <c r="E65" i="1"/>
  <c r="G65" i="1"/>
  <c r="F65" i="1"/>
  <c r="J65" i="1"/>
  <c r="I65" i="1"/>
  <c r="H81" i="1"/>
  <c r="G47" i="1"/>
  <c r="G81" i="1"/>
  <c r="I47" i="1"/>
  <c r="K81" i="1"/>
  <c r="J47" i="1"/>
  <c r="E81" i="1"/>
  <c r="H73" i="1"/>
  <c r="K47" i="1"/>
  <c r="F73" i="1"/>
  <c r="F47" i="1"/>
  <c r="I81" i="1"/>
  <c r="H47" i="1"/>
  <c r="F81" i="1"/>
  <c r="F78" i="1"/>
  <c r="E78" i="1"/>
  <c r="J78" i="1"/>
  <c r="H80" i="1"/>
  <c r="K74" i="1"/>
  <c r="E62" i="1"/>
  <c r="F69" i="1"/>
  <c r="G74" i="1"/>
  <c r="K76" i="1"/>
  <c r="I76" i="1"/>
  <c r="H66" i="1"/>
  <c r="F66" i="1"/>
  <c r="F76" i="1"/>
  <c r="E66" i="1"/>
  <c r="I73" i="1"/>
  <c r="I74" i="1"/>
  <c r="K78" i="1"/>
  <c r="J66" i="1"/>
  <c r="J73" i="1"/>
  <c r="J74" i="1"/>
  <c r="E76" i="1"/>
  <c r="H78" i="1"/>
  <c r="K66" i="1"/>
  <c r="G73" i="1"/>
  <c r="F74" i="1"/>
  <c r="J76" i="1"/>
  <c r="I78" i="1"/>
  <c r="G66" i="1"/>
  <c r="E73" i="1"/>
  <c r="H74" i="1"/>
  <c r="G76" i="1"/>
  <c r="G57" i="1"/>
  <c r="G62" i="1"/>
  <c r="G72" i="1"/>
  <c r="H44" i="1"/>
  <c r="F57" i="1"/>
  <c r="I57" i="1"/>
  <c r="I44" i="1"/>
  <c r="F44" i="1"/>
  <c r="J57" i="1"/>
  <c r="K44" i="1"/>
  <c r="E57" i="1"/>
  <c r="G44" i="1"/>
  <c r="F50" i="1"/>
  <c r="G50" i="1"/>
  <c r="I60" i="1"/>
  <c r="E55" i="1"/>
  <c r="G55" i="1"/>
  <c r="K55" i="1"/>
  <c r="H55" i="1"/>
  <c r="I55" i="1"/>
  <c r="F55" i="1"/>
  <c r="F52" i="1"/>
  <c r="E54" i="1"/>
  <c r="F68" i="1"/>
  <c r="F70" i="1"/>
  <c r="E52" i="1"/>
  <c r="I52" i="1"/>
  <c r="K52" i="1"/>
  <c r="J52" i="1"/>
  <c r="H52" i="1"/>
  <c r="H50" i="1"/>
  <c r="K68" i="1"/>
  <c r="J50" i="1"/>
  <c r="J60" i="1"/>
  <c r="I50" i="1"/>
  <c r="G60" i="1"/>
  <c r="E70" i="1"/>
  <c r="K50" i="1"/>
  <c r="E60" i="1"/>
  <c r="K70" i="1"/>
  <c r="I80" i="1"/>
  <c r="H68" i="1"/>
  <c r="G70" i="1"/>
  <c r="J80" i="1"/>
  <c r="G68" i="1"/>
  <c r="E80" i="1"/>
  <c r="H79" i="1"/>
  <c r="F62" i="1"/>
  <c r="J69" i="1"/>
  <c r="I72" i="1"/>
  <c r="H62" i="1"/>
  <c r="K69" i="1"/>
  <c r="H72" i="1"/>
  <c r="E44" i="1"/>
  <c r="I62" i="1"/>
  <c r="E69" i="1"/>
  <c r="E72" i="1"/>
  <c r="J62" i="1"/>
  <c r="G69" i="1"/>
  <c r="J72" i="1"/>
  <c r="H69" i="1"/>
  <c r="K72" i="1"/>
  <c r="E77" i="1"/>
  <c r="J61" i="1"/>
  <c r="I64" i="1"/>
  <c r="F54" i="1"/>
  <c r="K61" i="1"/>
  <c r="F60" i="1"/>
  <c r="I68" i="1"/>
  <c r="H70" i="1"/>
  <c r="K80" i="1"/>
  <c r="K60" i="1"/>
  <c r="E68" i="1"/>
  <c r="J70" i="1"/>
  <c r="F80" i="1"/>
  <c r="H49" i="1"/>
  <c r="H54" i="1"/>
  <c r="E79" i="1"/>
  <c r="K77" i="1"/>
  <c r="G54" i="1"/>
  <c r="E64" i="1"/>
  <c r="H67" i="1"/>
  <c r="J64" i="1"/>
  <c r="G67" i="1"/>
  <c r="E67" i="1"/>
  <c r="F77" i="1"/>
  <c r="F49" i="1"/>
  <c r="I54" i="1"/>
  <c r="E61" i="1"/>
  <c r="F64" i="1"/>
  <c r="J79" i="1"/>
  <c r="F61" i="1"/>
  <c r="G64" i="1"/>
  <c r="K67" i="1"/>
  <c r="G77" i="1"/>
  <c r="K79" i="1"/>
  <c r="I49" i="1"/>
  <c r="K49" i="1"/>
  <c r="G61" i="1"/>
  <c r="K64" i="1"/>
  <c r="I67" i="1"/>
  <c r="H77" i="1"/>
  <c r="I79" i="1"/>
  <c r="K54" i="1"/>
  <c r="H61" i="1"/>
  <c r="J67" i="1"/>
  <c r="I77" i="1"/>
  <c r="F79" i="1"/>
  <c r="F43" i="1"/>
  <c r="J49" i="1"/>
  <c r="G49" i="1"/>
  <c r="K43" i="1"/>
  <c r="F51" i="1"/>
  <c r="E63" i="1"/>
  <c r="I58" i="1"/>
  <c r="I51" i="1"/>
  <c r="G58" i="1"/>
  <c r="H48" i="1"/>
  <c r="I48" i="1"/>
  <c r="H45" i="1"/>
  <c r="J51" i="1"/>
  <c r="J58" i="1"/>
  <c r="H63" i="1"/>
  <c r="E43" i="1"/>
  <c r="J43" i="1"/>
  <c r="H51" i="1"/>
  <c r="K58" i="1"/>
  <c r="I63" i="1"/>
  <c r="H43" i="1"/>
  <c r="I43" i="1"/>
  <c r="J45" i="1"/>
  <c r="E58" i="1"/>
  <c r="J63" i="1"/>
  <c r="E48" i="1"/>
  <c r="K63" i="1"/>
  <c r="F45" i="1"/>
  <c r="G48" i="1"/>
  <c r="G45" i="1"/>
  <c r="K48" i="1"/>
  <c r="G51" i="1"/>
  <c r="F58" i="1"/>
  <c r="F63" i="1"/>
  <c r="E45" i="1"/>
  <c r="F48" i="1"/>
  <c r="I45" i="1"/>
  <c r="K51" i="1"/>
  <c r="H71" i="1"/>
  <c r="H56" i="1"/>
  <c r="K53" i="1"/>
  <c r="F75" i="1"/>
  <c r="I46" i="1"/>
  <c r="G53" i="1"/>
  <c r="G56" i="1"/>
  <c r="F59" i="1"/>
  <c r="E71" i="1"/>
  <c r="I75" i="1"/>
  <c r="E53" i="1"/>
  <c r="K59" i="1"/>
  <c r="F46" i="1"/>
  <c r="H53" i="1"/>
  <c r="I59" i="1"/>
  <c r="J71" i="1"/>
  <c r="G75" i="1"/>
  <c r="K46" i="1"/>
  <c r="H46" i="1"/>
  <c r="J53" i="1"/>
  <c r="E56" i="1"/>
  <c r="H59" i="1"/>
  <c r="E75" i="1"/>
  <c r="F53" i="1"/>
  <c r="J56" i="1"/>
  <c r="G59" i="1"/>
  <c r="K71" i="1"/>
  <c r="K75" i="1"/>
  <c r="G46" i="1"/>
  <c r="I56" i="1"/>
  <c r="J59" i="1"/>
  <c r="I71" i="1"/>
  <c r="H75" i="1"/>
  <c r="F56" i="1"/>
  <c r="F71" i="1"/>
  <c r="E46" i="1"/>
  <c r="I42" i="1"/>
  <c r="H42" i="1"/>
  <c r="G42" i="1"/>
  <c r="K42" i="1"/>
  <c r="F42" i="1"/>
  <c r="J42" i="1"/>
  <c r="J41" i="1"/>
  <c r="I41" i="1"/>
  <c r="F41" i="1"/>
  <c r="K41" i="1"/>
  <c r="E41" i="1"/>
  <c r="H41" i="1"/>
  <c r="I40" i="1"/>
  <c r="E40" i="1"/>
  <c r="K40" i="1"/>
  <c r="H40" i="1"/>
  <c r="G40" i="1"/>
  <c r="F40" i="1"/>
  <c r="K39" i="1"/>
  <c r="G39" i="1"/>
  <c r="I39" i="1"/>
  <c r="E39" i="1"/>
  <c r="J39" i="1"/>
  <c r="F39" i="1"/>
  <c r="F38" i="1"/>
  <c r="I38" i="1"/>
  <c r="K38" i="1"/>
  <c r="J38" i="1"/>
  <c r="E38" i="1"/>
  <c r="G38" i="1"/>
  <c r="K37" i="1"/>
  <c r="H37" i="1"/>
  <c r="I37" i="1"/>
  <c r="G37" i="1"/>
  <c r="J37" i="1"/>
  <c r="F37" i="1"/>
  <c r="J36" i="1"/>
  <c r="K36" i="1"/>
  <c r="G36" i="1"/>
  <c r="F36" i="1"/>
  <c r="H36" i="1"/>
  <c r="I36" i="1"/>
  <c r="I35" i="1"/>
  <c r="E35" i="1"/>
  <c r="F35" i="1"/>
  <c r="G35" i="1"/>
  <c r="J35" i="1"/>
  <c r="H35" i="1"/>
  <c r="F34" i="1"/>
  <c r="J34" i="1"/>
  <c r="I34" i="1"/>
  <c r="H34" i="1"/>
  <c r="E34" i="1"/>
  <c r="K34" i="1"/>
  <c r="H33" i="1"/>
  <c r="I33" i="1"/>
  <c r="G33" i="1"/>
  <c r="J33" i="1"/>
  <c r="K33" i="1"/>
  <c r="F33" i="1"/>
  <c r="H32" i="1"/>
  <c r="E32" i="1"/>
  <c r="K32" i="1"/>
  <c r="J32" i="1"/>
  <c r="G32" i="1"/>
  <c r="I32" i="1"/>
  <c r="J31" i="1"/>
  <c r="G31" i="1"/>
  <c r="K31" i="1"/>
  <c r="F31" i="1"/>
  <c r="H31" i="1"/>
  <c r="I31" i="1"/>
  <c r="G30" i="1"/>
  <c r="E30" i="1"/>
  <c r="K30" i="1"/>
  <c r="F30" i="1"/>
  <c r="H30" i="1"/>
  <c r="I30" i="1"/>
  <c r="J29" i="1"/>
  <c r="K29" i="1"/>
  <c r="E29" i="1"/>
  <c r="F29" i="1"/>
  <c r="I29" i="1"/>
  <c r="H29" i="1"/>
  <c r="J28" i="1"/>
  <c r="H28" i="1"/>
  <c r="I28" i="1"/>
  <c r="F28" i="1"/>
  <c r="K28" i="1"/>
  <c r="G28" i="1"/>
  <c r="F27" i="1"/>
  <c r="J27" i="1"/>
  <c r="E27" i="1"/>
  <c r="H27" i="1"/>
  <c r="K27" i="1"/>
  <c r="G27" i="1"/>
  <c r="F26" i="1"/>
  <c r="G26" i="1"/>
  <c r="H26" i="1"/>
  <c r="K26" i="1"/>
  <c r="I26" i="1"/>
  <c r="J26" i="1"/>
  <c r="K25" i="1"/>
  <c r="H25" i="1"/>
  <c r="I25" i="1"/>
  <c r="F25" i="1"/>
  <c r="J25" i="1"/>
  <c r="G25" i="1"/>
  <c r="I24" i="1"/>
  <c r="J24" i="1"/>
  <c r="G24" i="1"/>
  <c r="K24" i="1"/>
  <c r="E24" i="1"/>
  <c r="H24" i="1"/>
  <c r="K23" i="1"/>
  <c r="F23" i="1"/>
  <c r="I23" i="1"/>
  <c r="G23" i="1"/>
  <c r="H23" i="1"/>
  <c r="J23" i="1"/>
  <c r="K22" i="1"/>
  <c r="I22" i="1"/>
  <c r="G22" i="1"/>
  <c r="F22" i="1"/>
  <c r="H22" i="1"/>
  <c r="E22" i="1"/>
  <c r="F21" i="1"/>
  <c r="J21" i="1"/>
  <c r="G21" i="1"/>
  <c r="K21" i="1"/>
  <c r="I21" i="1"/>
  <c r="H21" i="1"/>
  <c r="H20" i="1"/>
  <c r="E20" i="1"/>
  <c r="I20" i="1"/>
  <c r="F20" i="1"/>
  <c r="K20" i="1"/>
  <c r="G20" i="1"/>
  <c r="J19" i="1"/>
  <c r="K19" i="1"/>
  <c r="F19" i="1"/>
  <c r="G19" i="1"/>
  <c r="H19" i="1"/>
  <c r="I19" i="1"/>
  <c r="G18" i="1"/>
  <c r="J18" i="1"/>
  <c r="I18" i="1"/>
  <c r="H18" i="1"/>
  <c r="K18" i="1"/>
  <c r="F18" i="1"/>
  <c r="E17" i="1"/>
  <c r="G17" i="1"/>
  <c r="K17" i="1"/>
  <c r="J17" i="1"/>
  <c r="H17" i="1"/>
  <c r="F17" i="1"/>
  <c r="J16" i="1"/>
  <c r="G16" i="1"/>
  <c r="K16" i="1"/>
  <c r="I16" i="1"/>
  <c r="H16" i="1"/>
  <c r="F16" i="1"/>
  <c r="J15" i="1"/>
  <c r="H15" i="1"/>
  <c r="E15" i="1"/>
  <c r="G15" i="1"/>
  <c r="I15" i="1"/>
  <c r="F15" i="1"/>
  <c r="I14" i="1"/>
  <c r="G14" i="1"/>
  <c r="K14" i="1"/>
  <c r="F14" i="1"/>
  <c r="J14" i="1"/>
  <c r="E14" i="1"/>
  <c r="I13" i="1"/>
  <c r="J13" i="1"/>
  <c r="H13" i="1"/>
  <c r="F13" i="1"/>
  <c r="E13" i="1"/>
  <c r="G13" i="1"/>
  <c r="H12" i="1"/>
  <c r="E12" i="1"/>
  <c r="F12" i="1"/>
  <c r="I12" i="1"/>
  <c r="K12" i="1"/>
  <c r="G12" i="1"/>
  <c r="J11" i="1"/>
  <c r="K11" i="1"/>
  <c r="F11" i="1"/>
  <c r="I11" i="1"/>
  <c r="H11" i="1"/>
  <c r="G11" i="1"/>
  <c r="E10" i="1"/>
  <c r="I10" i="1"/>
  <c r="J10" i="1"/>
  <c r="H10" i="1"/>
  <c r="K10" i="1"/>
  <c r="G10" i="1"/>
  <c r="K9" i="1"/>
  <c r="F9" i="1"/>
  <c r="E9" i="1"/>
  <c r="I9" i="1"/>
  <c r="G9" i="1"/>
  <c r="H9" i="1"/>
  <c r="E8" i="1"/>
  <c r="G8" i="1"/>
  <c r="K8" i="1"/>
  <c r="H8" i="1"/>
  <c r="F8" i="1"/>
  <c r="J8" i="1"/>
  <c r="K7" i="1"/>
  <c r="H7" i="1"/>
  <c r="F7" i="1"/>
  <c r="I7" i="1"/>
  <c r="J7" i="1"/>
  <c r="E7" i="1"/>
</calcChain>
</file>

<file path=xl/sharedStrings.xml><?xml version="1.0" encoding="utf-8"?>
<sst xmlns="http://schemas.openxmlformats.org/spreadsheetml/2006/main" count="18" uniqueCount="18">
  <si>
    <t>S.SPY</t>
  </si>
  <si>
    <t>Close</t>
  </si>
  <si>
    <t>S.QQQ</t>
  </si>
  <si>
    <t>S.IWF</t>
  </si>
  <si>
    <t>S.GLD</t>
  </si>
  <si>
    <t>S.SLV</t>
  </si>
  <si>
    <t>S.USO</t>
  </si>
  <si>
    <t>S.FXE</t>
  </si>
  <si>
    <t>Symbol</t>
  </si>
  <si>
    <t>Description</t>
  </si>
  <si>
    <t>Last Trade</t>
  </si>
  <si>
    <t>NC</t>
  </si>
  <si>
    <t>5-minute</t>
  </si>
  <si>
    <t>%NC</t>
  </si>
  <si>
    <t>Open</t>
  </si>
  <si>
    <t>High</t>
  </si>
  <si>
    <t>Low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</si>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</sst>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$-F400]h:mm:ss\ AM/PM"/>
  </numFmts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shrinkToFit="1"/>
    </xf>
    <xf numFmtId="165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horizontal="center" shrinkToFit="1"/>
    </xf>
    <xf numFmtId="2" fontId="0" fillId="0" borderId="1" xfId="0" applyNumberFormat="1" applyBorder="1" applyAlignment="1">
      <alignment horizontal="center" shrinkToFit="1"/>
    </xf>
    <xf numFmtId="10" fontId="0" fillId="0" borderId="1" xfId="0" applyNumberFormat="1" applyBorder="1" applyAlignment="1">
      <alignment horizontal="center" shrinkToFit="1"/>
    </xf>
    <xf numFmtId="3" fontId="0" fillId="0" borderId="1" xfId="0" applyNumberFormat="1" applyBorder="1" applyAlignment="1">
      <alignment horizontal="center" shrinkToFi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iShares Russell 1000 Growth ETF</v>
        <stp/>
        <stp>ContractData</stp>
        <stp>S.IWF</stp>
        <stp>LongDescription</stp>
        <stp/>
        <stp>T</stp>
        <tr r="C5" s="2"/>
      </tp>
      <tp t="s">
        <v>Currencyshares Euro Trust</v>
        <stp/>
        <stp>ContractData</stp>
        <stp>S.FXE</stp>
        <stp>LongDescription</stp>
        <stp/>
        <stp>T</stp>
        <tr r="C9" s="2"/>
      </tp>
      <tp t="s">
        <v>SPDR Gold Trust</v>
        <stp/>
        <stp>ContractData</stp>
        <stp>S.GLD</stp>
        <stp>LongDescription</stp>
        <stp/>
        <stp>T</stp>
        <tr r="C6" s="2"/>
      </tp>
      <tp t="s">
        <v>United States Oil Fund</v>
        <stp/>
        <stp>ContractData</stp>
        <stp>S.USO</stp>
        <stp>LongDescription</stp>
        <stp/>
        <stp>T</stp>
        <tr r="C8" s="2"/>
      </tp>
      <tp t="s">
        <v>iShares Silver Trust</v>
        <stp/>
        <stp>ContractData</stp>
        <stp>S.SLV</stp>
        <stp>LongDescription</stp>
        <stp/>
        <stp>T</stp>
        <tr r="C7" s="2"/>
      </tp>
      <tp t="s">
        <v>SPDR S&amp;P 500</v>
        <stp/>
        <stp>ContractData</stp>
        <stp>S.SPY</stp>
        <stp>LongDescription</stp>
        <stp/>
        <stp>T</stp>
        <tr r="C3" s="2"/>
      </tp>
      <tp t="s">
        <v>Invesco QQQ Trust Series 1</v>
        <stp/>
        <stp>ContractData</stp>
        <stp>S.QQQ</stp>
        <stp>LongDescription</stp>
        <stp/>
        <stp>T</stp>
        <tr r="C4" s="2"/>
      </tp>
      <tp>
        <v>-0.17000000000000171</v>
        <stp/>
        <stp>ContractData</stp>
        <stp>S.SLV</stp>
        <stp>NetLastTradeToday</stp>
        <stp/>
        <stp>T</stp>
        <tr r="E7" s="2"/>
      </tp>
      <tp>
        <v>-0.93999999999999773</v>
        <stp/>
        <stp>ContractData</stp>
        <stp>S.GLD</stp>
        <stp>NetLastTradeToday</stp>
        <stp/>
        <stp>T</stp>
        <tr r="E6" s="2"/>
      </tp>
      <tp>
        <v>24314296</v>
        <stp/>
        <stp>ContractData</stp>
        <stp>S.SPY</stp>
        <stp>T_CVol</stp>
        <stp/>
        <stp>T</stp>
        <tr r="K3" s="2"/>
      </tp>
      <tp>
        <v>9791565</v>
        <stp/>
        <stp>ContractData</stp>
        <stp>S.SLV</stp>
        <stp>T_CVol</stp>
        <stp/>
        <stp>T</stp>
        <tr r="K7" s="2"/>
      </tp>
      <tp>
        <v>163.57</v>
        <stp/>
        <stp>ContractData</stp>
        <stp>S.GLD</stp>
        <stp>LastTrade</stp>
        <stp/>
        <stp>T</stp>
        <tr r="D6" s="2"/>
      </tp>
      <tp>
        <v>23.45</v>
        <stp/>
        <stp>ContractData</stp>
        <stp>S.SLV</stp>
        <stp>LastTrade</stp>
        <stp/>
        <stp>T</stp>
        <tr r="D7" s="2"/>
      </tp>
      <tp>
        <v>18297106</v>
        <stp/>
        <stp>ContractData</stp>
        <stp>S.QQQ</stp>
        <stp>T_CVol</stp>
        <stp/>
        <stp>T</stp>
        <tr r="K4" s="2"/>
      </tp>
      <tp>
        <v>255.4</v>
        <stp/>
        <stp>ContractData</stp>
        <stp>S.IWF</stp>
        <stp>LastTrade</stp>
        <stp/>
        <stp>T</stp>
        <tr r="D5" s="2"/>
      </tp>
      <tp>
        <v>2037369</v>
        <stp/>
        <stp>ContractData</stp>
        <stp>S.USO</stp>
        <stp>T_CVol</stp>
        <stp/>
        <stp>T</stp>
        <tr r="K8" s="2"/>
      </tp>
      <tp>
        <v>40.68</v>
        <stp/>
        <stp>ContractData</stp>
        <stp>S.USO</stp>
        <stp>LastTrade</stp>
        <stp/>
        <stp>T</stp>
        <tr r="D8" s="2"/>
      </tp>
      <tp>
        <v>-0.17000000000000171</v>
        <stp/>
        <stp>ContractData</stp>
        <stp>S.FXE</stp>
        <stp>NetLastTradeToday</stp>
        <stp/>
        <stp>T</stp>
        <tr r="E9" s="2"/>
      </tp>
      <tp>
        <v>409.37</v>
        <stp/>
        <stp>ContractData</stp>
        <stp>S.SPY</stp>
        <stp>LastTrade</stp>
        <stp/>
        <stp>T</stp>
        <tr r="D3" s="2"/>
      </tp>
      <tp>
        <v>335.36</v>
        <stp/>
        <stp>ContractData</stp>
        <stp>S.QQQ</stp>
        <stp>LastTrade</stp>
        <stp/>
        <stp>T</stp>
        <tr r="D4" s="2"/>
      </tp>
      <tp>
        <v>3798614</v>
        <stp/>
        <stp>ContractData</stp>
        <stp>S.GLD</stp>
        <stp>T_CVol</stp>
        <stp/>
        <stp>T</stp>
        <tr r="K6" s="2"/>
      </tp>
      <tp>
        <v>27681</v>
        <stp/>
        <stp>ContractData</stp>
        <stp>S.FXE</stp>
        <stp>T_CVol</stp>
        <stp/>
        <stp>T</stp>
        <tr r="K9" s="2"/>
      </tp>
      <tp>
        <v>1108413</v>
        <stp/>
        <stp>ContractData</stp>
        <stp>S.IWF</stp>
        <stp>T_CVol</stp>
        <stp/>
        <stp>T</stp>
        <tr r="K5" s="2"/>
      </tp>
      <tp>
        <v>0.80000000000001137</v>
        <stp/>
        <stp>ContractData</stp>
        <stp>S.IWF</stp>
        <stp>NetLastTradeToday</stp>
        <stp/>
        <stp>T</stp>
        <tr r="E5" s="2"/>
      </tp>
      <tp>
        <v>0.28000000000002956</v>
        <stp/>
        <stp>ContractData</stp>
        <stp>S.QQQ</stp>
        <stp>NetLastTradeToday</stp>
        <stp/>
        <stp>T</stp>
        <tr r="E4" s="2"/>
      </tp>
      <tp>
        <v>0.85000000000002274</v>
        <stp/>
        <stp>ContractData</stp>
        <stp>S.SPY</stp>
        <stp>NetLastTradeToday</stp>
        <stp/>
        <stp>T</stp>
        <tr r="E3" s="2"/>
      </tp>
      <tp>
        <v>111.44</v>
        <stp/>
        <stp>ContractData</stp>
        <stp>S.FXE</stp>
        <stp>LastTrade</stp>
        <stp/>
        <stp>T</stp>
        <tr r="D9" s="2"/>
      </tp>
      <tp>
        <v>-0.17000000000000171</v>
        <stp/>
        <stp>ContractData</stp>
        <stp>S.USO</stp>
        <stp>NetLastTradeToday</stp>
        <stp/>
        <stp>T</stp>
        <tr r="E8" s="2"/>
      </tp>
      <tp>
        <v>254.18</v>
        <stp/>
        <stp>StudyData</stp>
        <stp>Close(S.IWF) When Barix(S.IWF,reference:=StartOfSession)=2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G6" s="1"/>
      </tp>
      <tp>
        <v>254.38</v>
        <stp/>
        <stp>StudyData</stp>
        <stp>Close(S.IWF) When Barix(S.IWF,reference:=StartOfSession)=3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G7" s="1"/>
      </tp>
      <tp>
        <v>253.88</v>
        <stp/>
        <stp>StudyData</stp>
        <stp>Close(S.IWF) When Barix(S.IWF,reference:=StartOfSession)=0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G4" s="1"/>
      </tp>
      <tp>
        <v>253.93</v>
        <stp/>
        <stp>StudyData</stp>
        <stp>Close(S.IWF) When Barix(S.IWF,reference:=StartOfSession)=1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G5" s="1"/>
      </tp>
      <tp>
        <v>254.89</v>
        <stp/>
        <stp>StudyData</stp>
        <stp>Close(S.IWF) When Barix(S.IWF,reference:=StartOfSession)=6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G10" s="1"/>
      </tp>
      <tp>
        <v>255.02</v>
        <stp/>
        <stp>StudyData</stp>
        <stp>Close(S.IWF) When Barix(S.IWF,reference:=StartOfSession)=7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G11" s="1"/>
      </tp>
      <tp>
        <v>254.37</v>
        <stp/>
        <stp>StudyData</stp>
        <stp>Close(S.IWF) When Barix(S.IWF,reference:=StartOfSession)=4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G8" s="1"/>
      </tp>
      <tp>
        <v>254.61</v>
        <stp/>
        <stp>StudyData</stp>
        <stp>Close(S.IWF) When Barix(S.IWF,reference:=StartOfSession)=5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G9" s="1"/>
      </tp>
      <tp>
        <v>254.95</v>
        <stp/>
        <stp>StudyData</stp>
        <stp>Close(S.IWF) When Barix(S.IWF,reference:=StartOfSession)=8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G12" s="1"/>
      </tp>
      <tp>
        <v>255.12</v>
        <stp/>
        <stp>StudyData</stp>
        <stp>Close(S.IWF) When Barix(S.IWF,reference:=StartOfSession)=9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G13" s="1"/>
      </tp>
      <tp>
        <v>111.38</v>
        <stp/>
        <stp>StudyData</stp>
        <stp>Close(S.FXE) When Barix(S.FXE,reference:=StartOfSession)=18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K22" s="1"/>
      </tp>
      <tp>
        <v>111.38</v>
        <stp/>
        <stp>StudyData</stp>
        <stp>Close(S.FXE) When Barix(S.FXE,reference:=StartOfSession)=19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K23" s="1"/>
      </tp>
      <tp>
        <v>111.42</v>
        <stp/>
        <stp>StudyData</stp>
        <stp>Close(S.FXE) When Barix(S.FXE,reference:=StartOfSession)=16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K20" s="1"/>
      </tp>
      <tp>
        <v>111.38</v>
        <stp/>
        <stp>StudyData</stp>
        <stp>Close(S.FXE) When Barix(S.FXE,reference:=StartOfSession)=17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K21" s="1"/>
      </tp>
      <tp>
        <v>111.42</v>
        <stp/>
        <stp>StudyData</stp>
        <stp>Close(S.FXE) When Barix(S.FXE,reference:=StartOfSession)=14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K18" s="1"/>
      </tp>
      <tp>
        <v>111.42</v>
        <stp/>
        <stp>StudyData</stp>
        <stp>Close(S.FXE) When Barix(S.FXE,reference:=StartOfSession)=15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K19" s="1"/>
      </tp>
      <tp>
        <v>111.41</v>
        <stp/>
        <stp>StudyData</stp>
        <stp>Close(S.FXE) When Barix(S.FXE,reference:=StartOfSession)=12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K16" s="1"/>
      </tp>
      <tp>
        <v>111.43</v>
        <stp/>
        <stp>StudyData</stp>
        <stp>Close(S.FXE) When Barix(S.FXE,reference:=StartOfSession)=13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K17" s="1"/>
      </tp>
      <tp>
        <v>111.39</v>
        <stp/>
        <stp>StudyData</stp>
        <stp>Close(S.FXE) When Barix(S.FXE,reference:=StartOfSession)=10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K14" s="1"/>
      </tp>
      <tp>
        <v>111.4</v>
        <stp/>
        <stp>StudyData</stp>
        <stp>Close(S.FXE) When Barix(S.FXE,reference:=StartOfSession)=11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K15" s="1"/>
      </tp>
      <tp>
        <v>111.42</v>
        <stp/>
        <stp>StudyData</stp>
        <stp>Close(S.FXE) When Barix(S.FXE,reference:=StartOfSession)=28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K32" s="1"/>
      </tp>
      <tp>
        <v>111.42</v>
        <stp/>
        <stp>StudyData</stp>
        <stp>Close(S.FXE) When Barix(S.FXE,reference:=StartOfSession)=29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K33" s="1"/>
      </tp>
      <tp>
        <v>111.39</v>
        <stp/>
        <stp>StudyData</stp>
        <stp>Close(S.FXE) When Barix(S.FXE,reference:=StartOfSession)=26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K30" s="1"/>
      </tp>
      <tp>
        <v>111.42</v>
        <stp/>
        <stp>StudyData</stp>
        <stp>Close(S.FXE) When Barix(S.FXE,reference:=StartOfSession)=27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K31" s="1"/>
      </tp>
      <tp>
        <v>111.35</v>
        <stp/>
        <stp>StudyData</stp>
        <stp>Close(S.FXE) When Barix(S.FXE,reference:=StartOfSession)=24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K28" s="1"/>
      </tp>
      <tp>
        <v>111.36</v>
        <stp/>
        <stp>StudyData</stp>
        <stp>Close(S.FXE) When Barix(S.FXE,reference:=StartOfSession)=25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K29" s="1"/>
      </tp>
      <tp>
        <v>111.32</v>
        <stp/>
        <stp>StudyData</stp>
        <stp>Close(S.FXE) When Barix(S.FXE,reference:=StartOfSession)=22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K26" s="1"/>
      </tp>
      <tp>
        <v>111.34</v>
        <stp/>
        <stp>StudyData</stp>
        <stp>Close(S.FXE) When Barix(S.FXE,reference:=StartOfSession)=23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K27" s="1"/>
      </tp>
      <tp>
        <v>111.38</v>
        <stp/>
        <stp>StudyData</stp>
        <stp>Close(S.FXE) When Barix(S.FXE,reference:=StartOfSession)=20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K24" s="1"/>
      </tp>
      <tp>
        <v>111.34</v>
        <stp/>
        <stp>StudyData</stp>
        <stp>Close(S.FXE) When Barix(S.FXE,reference:=StartOfSession)=21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K25" s="1"/>
      </tp>
      <tp>
        <v>111.44</v>
        <stp/>
        <stp>StudyData</stp>
        <stp>Close(S.FXE) When Barix(S.FXE,reference:=StartOfSession)=38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K42" s="1"/>
      </tp>
      <tp>
        <v>111.44</v>
        <stp/>
        <stp>StudyData</stp>
        <stp>Close(S.FXE) When Barix(S.FXE,reference:=StartOfSession)=36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K40" s="1"/>
      </tp>
      <tp>
        <v>111.44</v>
        <stp/>
        <stp>StudyData</stp>
        <stp>Close(S.FXE) When Barix(S.FXE,reference:=StartOfSession)=37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K41" s="1"/>
      </tp>
      <tp>
        <v>111.44</v>
        <stp/>
        <stp>StudyData</stp>
        <stp>Close(S.FXE) When Barix(S.FXE,reference:=StartOfSession)=34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K38" s="1"/>
      </tp>
      <tp>
        <v>111.44</v>
        <stp/>
        <stp>StudyData</stp>
        <stp>Close(S.FXE) When Barix(S.FXE,reference:=StartOfSession)=35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K39" s="1"/>
      </tp>
      <tp>
        <v>111.42</v>
        <stp/>
        <stp>StudyData</stp>
        <stp>Close(S.FXE) When Barix(S.FXE,reference:=StartOfSession)=32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K36" s="1"/>
      </tp>
      <tp>
        <v>111.44</v>
        <stp/>
        <stp>StudyData</stp>
        <stp>Close(S.FXE) When Barix(S.FXE,reference:=StartOfSession)=33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K37" s="1"/>
      </tp>
      <tp>
        <v>111.42</v>
        <stp/>
        <stp>StudyData</stp>
        <stp>Close(S.FXE) When Barix(S.FXE,reference:=StartOfSession)=30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K34" s="1"/>
      </tp>
      <tp>
        <v>111.42</v>
        <stp/>
        <stp>StudyData</stp>
        <stp>Close(S.FXE) When Barix(S.FXE,reference:=StartOfSession)=31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K35" s="1"/>
      </tp>
      <tp>
        <v>409.06</v>
        <stp/>
        <stp>StudyData</stp>
        <stp>Close(S.SPY) When Barix(S.SPY,reference:=StartOfSession)=5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E9" s="1"/>
      </tp>
      <tp>
        <v>408.95</v>
        <stp/>
        <stp>StudyData</stp>
        <stp>Close(S.SPY) When Barix(S.SPY,reference:=StartOfSession)=4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E8" s="1"/>
      </tp>
      <tp>
        <v>409.13</v>
        <stp/>
        <stp>StudyData</stp>
        <stp>Close(S.SPY) When Barix(S.SPY,reference:=StartOfSession)=7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E11" s="1"/>
      </tp>
      <tp>
        <v>409.18</v>
        <stp/>
        <stp>StudyData</stp>
        <stp>Close(S.SPY) When Barix(S.SPY,reference:=StartOfSession)=6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E10" s="1"/>
      </tp>
      <tp>
        <v>408.73</v>
        <stp/>
        <stp>StudyData</stp>
        <stp>Close(S.SPY) When Barix(S.SPY,reference:=StartOfSession)=1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E5" s="1"/>
      </tp>
      <tp>
        <v>408.7</v>
        <stp/>
        <stp>StudyData</stp>
        <stp>Close(S.SPY) When Barix(S.SPY,reference:=StartOfSession)=0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E4" s="1"/>
      </tp>
      <tp>
        <v>408.89</v>
        <stp/>
        <stp>StudyData</stp>
        <stp>Close(S.SPY) When Barix(S.SPY,reference:=StartOfSession)=3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E7" s="1"/>
      </tp>
      <tp>
        <v>408.83</v>
        <stp/>
        <stp>StudyData</stp>
        <stp>Close(S.SPY) When Barix(S.SPY,reference:=StartOfSession)=2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E6" s="1"/>
      </tp>
      <tp>
        <v>408.86</v>
        <stp/>
        <stp>StudyData</stp>
        <stp>Close(S.SPY) When Barix(S.SPY,reference:=StartOfSession)=9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E13" s="1"/>
      </tp>
      <tp>
        <v>408.94</v>
        <stp/>
        <stp>StudyData</stp>
        <stp>Close(S.SPY) When Barix(S.SPY,reference:=StartOfSession)=8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E12" s="1"/>
      </tp>
      <tp>
        <v>40.65</v>
        <stp/>
        <stp>StudyData</stp>
        <stp>Close(S.USO) When Barix(S.USO,reference:=StartOfSession)=37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J41" s="1"/>
      </tp>
      <tp>
        <v>40.630000000000003</v>
        <stp/>
        <stp>StudyData</stp>
        <stp>Close(S.USO) When Barix(S.USO,reference:=StartOfSession)=36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J40" s="1"/>
      </tp>
      <tp>
        <v>40.68</v>
        <stp/>
        <stp>StudyData</stp>
        <stp>Close(S.USO) When Barix(S.USO,reference:=StartOfSession)=35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J39" s="1"/>
      </tp>
      <tp>
        <v>40.72</v>
        <stp/>
        <stp>StudyData</stp>
        <stp>Close(S.USO) When Barix(S.USO,reference:=StartOfSession)=34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J38" s="1"/>
      </tp>
      <tp>
        <v>40.69</v>
        <stp/>
        <stp>StudyData</stp>
        <stp>Close(S.USO) When Barix(S.USO,reference:=StartOfSession)=33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J37" s="1"/>
      </tp>
      <tp>
        <v>40.729999999999997</v>
        <stp/>
        <stp>StudyData</stp>
        <stp>Close(S.USO) When Barix(S.USO,reference:=StartOfSession)=32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J36" s="1"/>
      </tp>
      <tp>
        <v>40.71</v>
        <stp/>
        <stp>StudyData</stp>
        <stp>Close(S.USO) When Barix(S.USO,reference:=StartOfSession)=31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J35" s="1"/>
      </tp>
      <tp>
        <v>40.74</v>
        <stp/>
        <stp>StudyData</stp>
        <stp>Close(S.USO) When Barix(S.USO,reference:=StartOfSession)=30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J34" s="1"/>
      </tp>
      <tp>
        <v>40.619999999999997</v>
        <stp/>
        <stp>StudyData</stp>
        <stp>Close(S.USO) When Barix(S.USO,reference:=StartOfSession)=38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J42" s="1"/>
      </tp>
      <tp>
        <v>40.78</v>
        <stp/>
        <stp>StudyData</stp>
        <stp>Close(S.USO) When Barix(S.USO,reference:=StartOfSession)=27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J31" s="1"/>
      </tp>
      <tp>
        <v>40.770000000000003</v>
        <stp/>
        <stp>StudyData</stp>
        <stp>Close(S.USO) When Barix(S.USO,reference:=StartOfSession)=26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J30" s="1"/>
      </tp>
      <tp>
        <v>40.81</v>
        <stp/>
        <stp>StudyData</stp>
        <stp>Close(S.USO) When Barix(S.USO,reference:=StartOfSession)=25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J29" s="1"/>
      </tp>
      <tp>
        <v>40.81</v>
        <stp/>
        <stp>StudyData</stp>
        <stp>Close(S.USO) When Barix(S.USO,reference:=StartOfSession)=24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J28" s="1"/>
      </tp>
      <tp>
        <v>40.770000000000003</v>
        <stp/>
        <stp>StudyData</stp>
        <stp>Close(S.USO) When Barix(S.USO,reference:=StartOfSession)=23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J27" s="1"/>
      </tp>
      <tp>
        <v>40.76</v>
        <stp/>
        <stp>StudyData</stp>
        <stp>Close(S.USO) When Barix(S.USO,reference:=StartOfSession)=22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J26" s="1"/>
      </tp>
      <tp>
        <v>40.619999999999997</v>
        <stp/>
        <stp>StudyData</stp>
        <stp>Close(S.USO) When Barix(S.USO,reference:=StartOfSession)=21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J25" s="1"/>
      </tp>
      <tp>
        <v>40.700000000000003</v>
        <stp/>
        <stp>StudyData</stp>
        <stp>Close(S.USO) When Barix(S.USO,reference:=StartOfSession)=20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J24" s="1"/>
      </tp>
      <tp>
        <v>40.700000000000003</v>
        <stp/>
        <stp>StudyData</stp>
        <stp>Close(S.USO) When Barix(S.USO,reference:=StartOfSession)=29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J33" s="1"/>
      </tp>
      <tp>
        <v>40.700000000000003</v>
        <stp/>
        <stp>StudyData</stp>
        <stp>Close(S.USO) When Barix(S.USO,reference:=StartOfSession)=28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J32" s="1"/>
      </tp>
      <tp>
        <v>40.56</v>
        <stp/>
        <stp>StudyData</stp>
        <stp>Close(S.USO) When Barix(S.USO,reference:=StartOfSession)=17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J21" s="1"/>
      </tp>
      <tp>
        <v>40.630000000000003</v>
        <stp/>
        <stp>StudyData</stp>
        <stp>Close(S.USO) When Barix(S.USO,reference:=StartOfSession)=16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J20" s="1"/>
      </tp>
      <tp>
        <v>40.549999999999997</v>
        <stp/>
        <stp>StudyData</stp>
        <stp>Close(S.USO) When Barix(S.USO,reference:=StartOfSession)=15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J19" s="1"/>
      </tp>
      <tp>
        <v>40.549999999999997</v>
        <stp/>
        <stp>StudyData</stp>
        <stp>Close(S.USO) When Barix(S.USO,reference:=StartOfSession)=14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J18" s="1"/>
      </tp>
      <tp>
        <v>40.58</v>
        <stp/>
        <stp>StudyData</stp>
        <stp>Close(S.USO) When Barix(S.USO,reference:=StartOfSession)=13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J17" s="1"/>
      </tp>
      <tp>
        <v>40.590000000000003</v>
        <stp/>
        <stp>StudyData</stp>
        <stp>Close(S.USO) When Barix(S.USO,reference:=StartOfSession)=12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J16" s="1"/>
      </tp>
      <tp>
        <v>40.61</v>
        <stp/>
        <stp>StudyData</stp>
        <stp>Close(S.USO) When Barix(S.USO,reference:=StartOfSession)=11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J15" s="1"/>
      </tp>
      <tp>
        <v>40.61</v>
        <stp/>
        <stp>StudyData</stp>
        <stp>Close(S.USO) When Barix(S.USO,reference:=StartOfSession)=10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J14" s="1"/>
      </tp>
      <tp>
        <v>40.67</v>
        <stp/>
        <stp>StudyData</stp>
        <stp>Close(S.USO) When Barix(S.USO,reference:=StartOfSession)=19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J23" s="1"/>
      </tp>
      <tp>
        <v>40.619999999999997</v>
        <stp/>
        <stp>StudyData</stp>
        <stp>Close(S.USO) When Barix(S.USO,reference:=StartOfSession)=18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J22" s="1"/>
      </tp>
      <tp>
        <v>334.3</v>
        <stp/>
        <stp>StudyData</stp>
        <stp>Close(S.QQQ) When Barix(S.QQQ,reference:=StartOfSession)=19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F23" s="1"/>
      </tp>
      <tp>
        <v>333.97</v>
        <stp/>
        <stp>StudyData</stp>
        <stp>Close(S.QQQ) When Barix(S.QQQ,reference:=StartOfSession)=18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F22" s="1"/>
      </tp>
      <tp>
        <v>334.57</v>
        <stp/>
        <stp>StudyData</stp>
        <stp>Close(S.QQQ) When Barix(S.QQQ,reference:=StartOfSession)=15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F19" s="1"/>
      </tp>
      <tp>
        <v>334.29</v>
        <stp/>
        <stp>StudyData</stp>
        <stp>Close(S.QQQ) When Barix(S.QQQ,reference:=StartOfSession)=14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F18" s="1"/>
      </tp>
      <tp>
        <v>334.19</v>
        <stp/>
        <stp>StudyData</stp>
        <stp>Close(S.QQQ) When Barix(S.QQQ,reference:=StartOfSession)=17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F21" s="1"/>
      </tp>
      <tp>
        <v>334.46</v>
        <stp/>
        <stp>StudyData</stp>
        <stp>Close(S.QQQ) When Barix(S.QQQ,reference:=StartOfSession)=16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F20" s="1"/>
      </tp>
      <tp>
        <v>334.39</v>
        <stp/>
        <stp>StudyData</stp>
        <stp>Close(S.QQQ) When Barix(S.QQQ,reference:=StartOfSession)=11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F15" s="1"/>
      </tp>
      <tp>
        <v>334.72</v>
        <stp/>
        <stp>StudyData</stp>
        <stp>Close(S.QQQ) When Barix(S.QQQ,reference:=StartOfSession)=10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F14" s="1"/>
      </tp>
      <tp>
        <v>334.46</v>
        <stp/>
        <stp>StudyData</stp>
        <stp>Close(S.QQQ) When Barix(S.QQQ,reference:=StartOfSession)=13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F17" s="1"/>
      </tp>
      <tp>
        <v>334.55</v>
        <stp/>
        <stp>StudyData</stp>
        <stp>Close(S.QQQ) When Barix(S.QQQ,reference:=StartOfSession)=12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F16" s="1"/>
      </tp>
      <tp>
        <v>335.36</v>
        <stp/>
        <stp>StudyData</stp>
        <stp>Close(S.QQQ) When Barix(S.QQQ,reference:=StartOfSession)=38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F42" s="1"/>
      </tp>
      <tp>
        <v>335.4</v>
        <stp/>
        <stp>StudyData</stp>
        <stp>Close(S.QQQ) When Barix(S.QQQ,reference:=StartOfSession)=35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F39" s="1"/>
      </tp>
      <tp>
        <v>335.58</v>
        <stp/>
        <stp>StudyData</stp>
        <stp>Close(S.QQQ) When Barix(S.QQQ,reference:=StartOfSession)=34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F38" s="1"/>
      </tp>
      <tp>
        <v>335.39</v>
        <stp/>
        <stp>StudyData</stp>
        <stp>Close(S.QQQ) When Barix(S.QQQ,reference:=StartOfSession)=37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F41" s="1"/>
      </tp>
      <tp>
        <v>335.42</v>
        <stp/>
        <stp>StudyData</stp>
        <stp>Close(S.QQQ) When Barix(S.QQQ,reference:=StartOfSession)=36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F40" s="1"/>
      </tp>
      <tp>
        <v>335.59</v>
        <stp/>
        <stp>StudyData</stp>
        <stp>Close(S.QQQ) When Barix(S.QQQ,reference:=StartOfSession)=31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F35" s="1"/>
      </tp>
      <tp>
        <v>335.78</v>
        <stp/>
        <stp>StudyData</stp>
        <stp>Close(S.QQQ) When Barix(S.QQQ,reference:=StartOfSession)=30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F34" s="1"/>
      </tp>
      <tp>
        <v>335.36</v>
        <stp/>
        <stp>StudyData</stp>
        <stp>Close(S.QQQ) When Barix(S.QQQ,reference:=StartOfSession)=33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F37" s="1"/>
      </tp>
      <tp>
        <v>335.37</v>
        <stp/>
        <stp>StudyData</stp>
        <stp>Close(S.QQQ) When Barix(S.QQQ,reference:=StartOfSession)=32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F36" s="1"/>
      </tp>
      <tp>
        <v>335.53</v>
        <stp/>
        <stp>StudyData</stp>
        <stp>Close(S.QQQ) When Barix(S.QQQ,reference:=StartOfSession)=29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F33" s="1"/>
      </tp>
      <tp>
        <v>335.49</v>
        <stp/>
        <stp>StudyData</stp>
        <stp>Close(S.QQQ) When Barix(S.QQQ,reference:=StartOfSession)=28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F32" s="1"/>
      </tp>
      <tp>
        <v>334.94</v>
        <stp/>
        <stp>StudyData</stp>
        <stp>Close(S.QQQ) When Barix(S.QQQ,reference:=StartOfSession)=25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F29" s="1"/>
      </tp>
      <tp>
        <v>334.96</v>
        <stp/>
        <stp>StudyData</stp>
        <stp>Close(S.QQQ) When Barix(S.QQQ,reference:=StartOfSession)=24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F28" s="1"/>
      </tp>
      <tp>
        <v>335.03</v>
        <stp/>
        <stp>StudyData</stp>
        <stp>Close(S.QQQ) When Barix(S.QQQ,reference:=StartOfSession)=27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F31" s="1"/>
      </tp>
      <tp>
        <v>335.02</v>
        <stp/>
        <stp>StudyData</stp>
        <stp>Close(S.QQQ) When Barix(S.QQQ,reference:=StartOfSession)=26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F30" s="1"/>
      </tp>
      <tp>
        <v>334.63</v>
        <stp/>
        <stp>StudyData</stp>
        <stp>Close(S.QQQ) When Barix(S.QQQ,reference:=StartOfSession)=21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F25" s="1"/>
      </tp>
      <tp>
        <v>334.63</v>
        <stp/>
        <stp>StudyData</stp>
        <stp>Close(S.QQQ) When Barix(S.QQQ,reference:=StartOfSession)=20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F24" s="1"/>
      </tp>
      <tp>
        <v>334.51</v>
        <stp/>
        <stp>StudyData</stp>
        <stp>Close(S.QQQ) When Barix(S.QQQ,reference:=StartOfSession)=23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F27" s="1"/>
      </tp>
      <tp>
        <v>334.65</v>
        <stp/>
        <stp>StudyData</stp>
        <stp>Close(S.QQQ) When Barix(S.QQQ,reference:=StartOfSession)=22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F26" s="1"/>
      </tp>
      <tp>
        <v>23.39</v>
        <stp/>
        <stp>StudyData</stp>
        <stp>Close(S.SLV) When Barix(S.SLV,reference:=StartOfSession)=9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I13" s="1"/>
      </tp>
      <tp>
        <v>23.39</v>
        <stp/>
        <stp>StudyData</stp>
        <stp>Close(S.SLV) When Barix(S.SLV,reference:=StartOfSession)=8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I12" s="1"/>
      </tp>
      <tp>
        <v>23.27</v>
        <stp/>
        <stp>StudyData</stp>
        <stp>Close(S.SLV) When Barix(S.SLV,reference:=StartOfSession)=1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I5" s="1"/>
      </tp>
      <tp>
        <v>23.3</v>
        <stp/>
        <stp>StudyData</stp>
        <stp>Close(S.SLV) When Barix(S.SLV,reference:=StartOfSession)=0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I4" s="1"/>
      </tp>
      <tp>
        <v>23.37</v>
        <stp/>
        <stp>StudyData</stp>
        <stp>Close(S.SLV) When Barix(S.SLV,reference:=StartOfSession)=3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I7" s="1"/>
      </tp>
      <tp>
        <v>23.31</v>
        <stp/>
        <stp>StudyData</stp>
        <stp>Close(S.SLV) When Barix(S.SLV,reference:=StartOfSession)=2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I6" s="1"/>
      </tp>
      <tp>
        <v>23.39</v>
        <stp/>
        <stp>StudyData</stp>
        <stp>Close(S.SLV) When Barix(S.SLV,reference:=StartOfSession)=5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I9" s="1"/>
      </tp>
      <tp>
        <v>23.4</v>
        <stp/>
        <stp>StudyData</stp>
        <stp>Close(S.SLV) When Barix(S.SLV,reference:=StartOfSession)=4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I8" s="1"/>
      </tp>
      <tp>
        <v>23.37</v>
        <stp/>
        <stp>StudyData</stp>
        <stp>Close(S.SLV) When Barix(S.SLV,reference:=StartOfSession)=7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I11" s="1"/>
      </tp>
      <tp>
        <v>23.42</v>
        <stp/>
        <stp>StudyData</stp>
        <stp>Close(S.SLV) When Barix(S.SLV,reference:=StartOfSession)=6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I10" s="1"/>
      </tp>
      <tp>
        <v>408.64</v>
        <stp/>
        <stp>StudyData</stp>
        <stp>Close(S.SPY) When Barix(S.SPY,reference:=StartOfSession)=17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E21" s="1"/>
      </tp>
      <tp>
        <v>408.78</v>
        <stp/>
        <stp>StudyData</stp>
        <stp>Close(S.SPY) When Barix(S.SPY,reference:=StartOfSession)=16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E20" s="1"/>
      </tp>
      <tp>
        <v>408.83</v>
        <stp/>
        <stp>StudyData</stp>
        <stp>Close(S.SPY) When Barix(S.SPY,reference:=StartOfSession)=15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E19" s="1"/>
      </tp>
      <tp>
        <v>408.48</v>
        <stp/>
        <stp>StudyData</stp>
        <stp>Close(S.SPY) When Barix(S.SPY,reference:=StartOfSession)=14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E18" s="1"/>
      </tp>
      <tp>
        <v>408.7</v>
        <stp/>
        <stp>StudyData</stp>
        <stp>Close(S.SPY) When Barix(S.SPY,reference:=StartOfSession)=13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E17" s="1"/>
      </tp>
      <tp>
        <v>408.79</v>
        <stp/>
        <stp>StudyData</stp>
        <stp>Close(S.SPY) When Barix(S.SPY,reference:=StartOfSession)=12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E16" s="1"/>
      </tp>
      <tp>
        <v>408.71</v>
        <stp/>
        <stp>StudyData</stp>
        <stp>Close(S.SPY) When Barix(S.SPY,reference:=StartOfSession)=11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E15" s="1"/>
      </tp>
      <tp>
        <v>408.91</v>
        <stp/>
        <stp>StudyData</stp>
        <stp>Close(S.SPY) When Barix(S.SPY,reference:=StartOfSession)=10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E14" s="1"/>
      </tp>
      <tp>
        <v>408.83</v>
        <stp/>
        <stp>StudyData</stp>
        <stp>Close(S.SPY) When Barix(S.SPY,reference:=StartOfSession)=19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E23" s="1"/>
      </tp>
      <tp>
        <v>408.66</v>
        <stp/>
        <stp>StudyData</stp>
        <stp>Close(S.SPY) When Barix(S.SPY,reference:=StartOfSession)=18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E22" s="1"/>
      </tp>
      <tp>
        <v>409.18</v>
        <stp/>
        <stp>StudyData</stp>
        <stp>Close(S.SPY) When Barix(S.SPY,reference:=StartOfSession)=27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E31" s="1"/>
      </tp>
      <tp>
        <v>409.13</v>
        <stp/>
        <stp>StudyData</stp>
        <stp>Close(S.SPY) When Barix(S.SPY,reference:=StartOfSession)=26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E30" s="1"/>
      </tp>
      <tp>
        <v>409.13</v>
        <stp/>
        <stp>StudyData</stp>
        <stp>Close(S.SPY) When Barix(S.SPY,reference:=StartOfSession)=25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E29" s="1"/>
      </tp>
      <tp>
        <v>409.09</v>
        <stp/>
        <stp>StudyData</stp>
        <stp>Close(S.SPY) When Barix(S.SPY,reference:=StartOfSession)=24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E28" s="1"/>
      </tp>
      <tp>
        <v>408.91</v>
        <stp/>
        <stp>StudyData</stp>
        <stp>Close(S.SPY) When Barix(S.SPY,reference:=StartOfSession)=23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E27" s="1"/>
      </tp>
      <tp>
        <v>408.93</v>
        <stp/>
        <stp>StudyData</stp>
        <stp>Close(S.SPY) When Barix(S.SPY,reference:=StartOfSession)=22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E26" s="1"/>
      </tp>
      <tp>
        <v>408.88</v>
        <stp/>
        <stp>StudyData</stp>
        <stp>Close(S.SPY) When Barix(S.SPY,reference:=StartOfSession)=21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E25" s="1"/>
      </tp>
      <tp>
        <v>409.01</v>
        <stp/>
        <stp>StudyData</stp>
        <stp>Close(S.SPY) When Barix(S.SPY,reference:=StartOfSession)=20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E24" s="1"/>
      </tp>
      <tp>
        <v>409.38</v>
        <stp/>
        <stp>StudyData</stp>
        <stp>Close(S.SPY) When Barix(S.SPY,reference:=StartOfSession)=29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E33" s="1"/>
      </tp>
      <tp>
        <v>409.39</v>
        <stp/>
        <stp>StudyData</stp>
        <stp>Close(S.SPY) When Barix(S.SPY,reference:=StartOfSession)=28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E32" s="1"/>
      </tp>
      <tp>
        <v>409.36</v>
        <stp/>
        <stp>StudyData</stp>
        <stp>Close(S.SPY) When Barix(S.SPY,reference:=StartOfSession)=37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E41" s="1"/>
      </tp>
      <tp>
        <v>409.31</v>
        <stp/>
        <stp>StudyData</stp>
        <stp>Close(S.SPY) When Barix(S.SPY,reference:=StartOfSession)=36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E40" s="1"/>
      </tp>
      <tp>
        <v>409.25</v>
        <stp/>
        <stp>StudyData</stp>
        <stp>Close(S.SPY) When Barix(S.SPY,reference:=StartOfSession)=35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E39" s="1"/>
      </tp>
      <tp>
        <v>409.37</v>
        <stp/>
        <stp>StudyData</stp>
        <stp>Close(S.SPY) When Barix(S.SPY,reference:=StartOfSession)=34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E38" s="1"/>
      </tp>
      <tp>
        <v>409.28</v>
        <stp/>
        <stp>StudyData</stp>
        <stp>Close(S.SPY) When Barix(S.SPY,reference:=StartOfSession)=33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E37" s="1"/>
      </tp>
      <tp>
        <v>409.2</v>
        <stp/>
        <stp>StudyData</stp>
        <stp>Close(S.SPY) When Barix(S.SPY,reference:=StartOfSession)=32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E36" s="1"/>
      </tp>
      <tp>
        <v>409.24</v>
        <stp/>
        <stp>StudyData</stp>
        <stp>Close(S.SPY) When Barix(S.SPY,reference:=StartOfSession)=31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E35" s="1"/>
      </tp>
      <tp>
        <v>409.4</v>
        <stp/>
        <stp>StudyData</stp>
        <stp>Close(S.SPY) When Barix(S.SPY,reference:=StartOfSession)=30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E34" s="1"/>
      </tp>
      <tp>
        <v>409.37</v>
        <stp/>
        <stp>StudyData</stp>
        <stp>Close(S.SPY) When Barix(S.SPY,reference:=StartOfSession)=38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E42" s="1"/>
      </tp>
      <tp>
        <v>255.27</v>
        <stp/>
        <stp>StudyData</stp>
        <stp>Close(S.IWF) When Barix(S.IWF,reference:=StartOfSession)=32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G36" s="1"/>
      </tp>
      <tp>
        <v>255.32</v>
        <stp/>
        <stp>StudyData</stp>
        <stp>Close(S.IWF) When Barix(S.IWF,reference:=StartOfSession)=33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G37" s="1"/>
      </tp>
      <tp>
        <v>255.5</v>
        <stp/>
        <stp>StudyData</stp>
        <stp>Close(S.IWF) When Barix(S.IWF,reference:=StartOfSession)=30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G34" s="1"/>
      </tp>
      <tp>
        <v>255.41</v>
        <stp/>
        <stp>StudyData</stp>
        <stp>Close(S.IWF) When Barix(S.IWF,reference:=StartOfSession)=31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G35" s="1"/>
      </tp>
      <tp>
        <v>255.41</v>
        <stp/>
        <stp>StudyData</stp>
        <stp>Close(S.IWF) When Barix(S.IWF,reference:=StartOfSession)=36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G40" s="1"/>
      </tp>
      <tp>
        <v>255.39</v>
        <stp/>
        <stp>StudyData</stp>
        <stp>Close(S.IWF) When Barix(S.IWF,reference:=StartOfSession)=37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G41" s="1"/>
      </tp>
      <tp>
        <v>255.5</v>
        <stp/>
        <stp>StudyData</stp>
        <stp>Close(S.IWF) When Barix(S.IWF,reference:=StartOfSession)=34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G38" s="1"/>
      </tp>
      <tp>
        <v>255.4</v>
        <stp/>
        <stp>StudyData</stp>
        <stp>Close(S.IWF) When Barix(S.IWF,reference:=StartOfSession)=35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G39" s="1"/>
      </tp>
      <tp>
        <v>255.4</v>
        <stp/>
        <stp>StudyData</stp>
        <stp>Close(S.IWF) When Barix(S.IWF,reference:=StartOfSession)=38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G42" s="1"/>
      </tp>
      <tp>
        <v>254.86</v>
        <stp/>
        <stp>StudyData</stp>
        <stp>Close(S.IWF) When Barix(S.IWF,reference:=StartOfSession)=22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G26" s="1"/>
      </tp>
      <tp>
        <v>254.76</v>
        <stp/>
        <stp>StudyData</stp>
        <stp>Close(S.IWF) When Barix(S.IWF,reference:=StartOfSession)=23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G27" s="1"/>
      </tp>
      <tp>
        <v>254.83</v>
        <stp/>
        <stp>StudyData</stp>
        <stp>Close(S.IWF) When Barix(S.IWF,reference:=StartOfSession)=20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G24" s="1"/>
      </tp>
      <tp>
        <v>254.81</v>
        <stp/>
        <stp>StudyData</stp>
        <stp>Close(S.IWF) When Barix(S.IWF,reference:=StartOfSession)=21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G25" s="1"/>
      </tp>
      <tp>
        <v>255.08</v>
        <stp/>
        <stp>StudyData</stp>
        <stp>Close(S.IWF) When Barix(S.IWF,reference:=StartOfSession)=26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G30" s="1"/>
      </tp>
      <tp>
        <v>255.07</v>
        <stp/>
        <stp>StudyData</stp>
        <stp>Close(S.IWF) When Barix(S.IWF,reference:=StartOfSession)=27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G31" s="1"/>
      </tp>
      <tp>
        <v>255.01</v>
        <stp/>
        <stp>StudyData</stp>
        <stp>Close(S.IWF) When Barix(S.IWF,reference:=StartOfSession)=24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G28" s="1"/>
      </tp>
      <tp>
        <v>254.99</v>
        <stp/>
        <stp>StudyData</stp>
        <stp>Close(S.IWF) When Barix(S.IWF,reference:=StartOfSession)=25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G29" s="1"/>
      </tp>
      <tp>
        <v>255.32</v>
        <stp/>
        <stp>StudyData</stp>
        <stp>Close(S.IWF) When Barix(S.IWF,reference:=StartOfSession)=28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G32" s="1"/>
      </tp>
      <tp>
        <v>255.35</v>
        <stp/>
        <stp>StudyData</stp>
        <stp>Close(S.IWF) When Barix(S.IWF,reference:=StartOfSession)=29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G33" s="1"/>
      </tp>
      <tp>
        <v>254.88</v>
        <stp/>
        <stp>StudyData</stp>
        <stp>Close(S.IWF) When Barix(S.IWF,reference:=StartOfSession)=12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G16" s="1"/>
      </tp>
      <tp>
        <v>254.76</v>
        <stp/>
        <stp>StudyData</stp>
        <stp>Close(S.IWF) When Barix(S.IWF,reference:=StartOfSession)=13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G17" s="1"/>
      </tp>
      <tp>
        <v>255.03</v>
        <stp/>
        <stp>StudyData</stp>
        <stp>Close(S.IWF) When Barix(S.IWF,reference:=StartOfSession)=10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G14" s="1"/>
      </tp>
      <tp>
        <v>254.77</v>
        <stp/>
        <stp>StudyData</stp>
        <stp>Close(S.IWF) When Barix(S.IWF,reference:=StartOfSession)=11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G15" s="1"/>
      </tp>
      <tp>
        <v>254.75</v>
        <stp/>
        <stp>StudyData</stp>
        <stp>Close(S.IWF) When Barix(S.IWF,reference:=StartOfSession)=16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G20" s="1"/>
      </tp>
      <tp>
        <v>254.57</v>
        <stp/>
        <stp>StudyData</stp>
        <stp>Close(S.IWF) When Barix(S.IWF,reference:=StartOfSession)=17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G21" s="1"/>
      </tp>
      <tp>
        <v>254.6</v>
        <stp/>
        <stp>StudyData</stp>
        <stp>Close(S.IWF) When Barix(S.IWF,reference:=StartOfSession)=14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G18" s="1"/>
      </tp>
      <tp>
        <v>254.82</v>
        <stp/>
        <stp>StudyData</stp>
        <stp>Close(S.IWF) When Barix(S.IWF,reference:=StartOfSession)=15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G19" s="1"/>
      </tp>
      <tp>
        <v>254.42</v>
        <stp/>
        <stp>StudyData</stp>
        <stp>Close(S.IWF) When Barix(S.IWF,reference:=StartOfSession)=18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G22" s="1"/>
      </tp>
      <tp>
        <v>254.61</v>
        <stp/>
        <stp>StudyData</stp>
        <stp>Close(S.IWF) When Barix(S.IWF,reference:=StartOfSession)=19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G23" s="1"/>
      </tp>
      <tp>
        <v>163.12</v>
        <stp/>
        <stp>StudyData</stp>
        <stp>Close(S.GLD) When Barix(S.GLD,reference:=StartOfSession)=9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H13" s="1"/>
      </tp>
      <tp>
        <v>163.09</v>
        <stp/>
        <stp>StudyData</stp>
        <stp>Close(S.GLD) When Barix(S.GLD,reference:=StartOfSession)=8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H12" s="1"/>
      </tp>
      <tp>
        <v>162.52000000000001</v>
        <stp/>
        <stp>StudyData</stp>
        <stp>Close(S.GLD) When Barix(S.GLD,reference:=StartOfSession)=1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H5" s="1"/>
      </tp>
      <tp>
        <v>162.79</v>
        <stp/>
        <stp>StudyData</stp>
        <stp>Close(S.GLD) When Barix(S.GLD,reference:=StartOfSession)=0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H4" s="1"/>
      </tp>
      <tp>
        <v>163.02000000000001</v>
        <stp/>
        <stp>StudyData</stp>
        <stp>Close(S.GLD) When Barix(S.GLD,reference:=StartOfSession)=3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H7" s="1"/>
      </tp>
      <tp>
        <v>162.86000000000001</v>
        <stp/>
        <stp>StudyData</stp>
        <stp>Close(S.GLD) When Barix(S.GLD,reference:=StartOfSession)=2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H6" s="1"/>
      </tp>
      <tp>
        <v>163</v>
        <stp/>
        <stp>StudyData</stp>
        <stp>Close(S.GLD) When Barix(S.GLD,reference:=StartOfSession)=5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H9" s="1"/>
      </tp>
      <tp>
        <v>163.11000000000001</v>
        <stp/>
        <stp>StudyData</stp>
        <stp>Close(S.GLD) When Barix(S.GLD,reference:=StartOfSession)=4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H8" s="1"/>
      </tp>
      <tp>
        <v>163.05000000000001</v>
        <stp/>
        <stp>StudyData</stp>
        <stp>Close(S.GLD) When Barix(S.GLD,reference:=StartOfSession)=7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H11" s="1"/>
      </tp>
      <tp>
        <v>163.13999999999999</v>
        <stp/>
        <stp>StudyData</stp>
        <stp>Close(S.GLD) When Barix(S.GLD,reference:=StartOfSession)=6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H10" s="1"/>
      </tp>
      <tp>
        <v>111.37</v>
        <stp/>
        <stp>StudyData</stp>
        <stp>Close(S.FXE) When Barix(S.FXE,reference:=StartOfSession)=9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K13" s="1"/>
      </tp>
      <tp>
        <v>111.36</v>
        <stp/>
        <stp>StudyData</stp>
        <stp>Close(S.FXE) When Barix(S.FXE,reference:=StartOfSession)=8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K12" s="1"/>
      </tp>
      <tp>
        <v>111.32</v>
        <stp/>
        <stp>StudyData</stp>
        <stp>Close(S.FXE) When Barix(S.FXE,reference:=StartOfSession)=5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K9" s="1"/>
      </tp>
      <tp>
        <v>111.32</v>
        <stp/>
        <stp>StudyData</stp>
        <stp>Close(S.FXE) When Barix(S.FXE,reference:=StartOfSession)=4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K8" s="1"/>
      </tp>
      <tp>
        <v>111.35</v>
        <stp/>
        <stp>StudyData</stp>
        <stp>Close(S.FXE) When Barix(S.FXE,reference:=StartOfSession)=7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K11" s="1"/>
      </tp>
      <tp>
        <v>111.34</v>
        <stp/>
        <stp>StudyData</stp>
        <stp>Close(S.FXE) When Barix(S.FXE,reference:=StartOfSession)=6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K10" s="1"/>
      </tp>
      <tp>
        <v>111.29</v>
        <stp/>
        <stp>StudyData</stp>
        <stp>Close(S.FXE) When Barix(S.FXE,reference:=StartOfSession)=1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K5" s="1"/>
      </tp>
      <tp>
        <v>111.35</v>
        <stp/>
        <stp>StudyData</stp>
        <stp>Close(S.FXE) When Barix(S.FXE,reference:=StartOfSession)=0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K4" s="1"/>
      </tp>
      <tp>
        <v>111.27</v>
        <stp/>
        <stp>StudyData</stp>
        <stp>Close(S.FXE) When Barix(S.FXE,reference:=StartOfSession)=3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K7" s="1"/>
      </tp>
      <tp>
        <v>111.27</v>
        <stp/>
        <stp>StudyData</stp>
        <stp>Close(S.FXE) When Barix(S.FXE,reference:=StartOfSession)=2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K6" s="1"/>
      </tp>
      <tp>
        <v>334.14</v>
        <stp/>
        <stp>StudyData</stp>
        <stp>Close(S.QQQ) When Barix(S.QQQ,reference:=StartOfSession)=4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F8" s="1"/>
      </tp>
      <tp>
        <v>334.44</v>
        <stp/>
        <stp>StudyData</stp>
        <stp>Close(S.QQQ) When Barix(S.QQQ,reference:=StartOfSession)=5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F9" s="1"/>
      </tp>
      <tp>
        <v>334.73</v>
        <stp/>
        <stp>StudyData</stp>
        <stp>Close(S.QQQ) When Barix(S.QQQ,reference:=StartOfSession)=6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F10" s="1"/>
      </tp>
      <tp>
        <v>334.81</v>
        <stp/>
        <stp>StudyData</stp>
        <stp>Close(S.QQQ) When Barix(S.QQQ,reference:=StartOfSession)=7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F11" s="1"/>
      </tp>
      <tp>
        <v>333.49</v>
        <stp/>
        <stp>StudyData</stp>
        <stp>Close(S.QQQ) When Barix(S.QQQ,reference:=StartOfSession)=0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F4" s="1"/>
      </tp>
      <tp>
        <v>333.32</v>
        <stp/>
        <stp>StudyData</stp>
        <stp>Close(S.QQQ) When Barix(S.QQQ,reference:=StartOfSession)=1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F5" s="1"/>
      </tp>
      <tp>
        <v>333.98</v>
        <stp/>
        <stp>StudyData</stp>
        <stp>Close(S.QQQ) When Barix(S.QQQ,reference:=StartOfSession)=2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F6" s="1"/>
      </tp>
      <tp>
        <v>334.15</v>
        <stp/>
        <stp>StudyData</stp>
        <stp>Close(S.QQQ) When Barix(S.QQQ,reference:=StartOfSession)=3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F7" s="1"/>
      </tp>
      <tp>
        <v>334.72</v>
        <stp/>
        <stp>StudyData</stp>
        <stp>Close(S.QQQ) When Barix(S.QQQ,reference:=StartOfSession)=8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F12" s="1"/>
      </tp>
      <tp>
        <v>334.86</v>
        <stp/>
        <stp>StudyData</stp>
        <stp>Close(S.QQQ) When Barix(S.QQQ,reference:=StartOfSession)=9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F13" s="1"/>
      </tp>
      <tp>
        <v>40.56</v>
        <stp/>
        <stp>StudyData</stp>
        <stp>Close(S.USO) When Barix(S.USO,reference:=StartOfSession)=6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J10" s="1"/>
      </tp>
      <tp>
        <v>40.57</v>
        <stp/>
        <stp>StudyData</stp>
        <stp>Close(S.USO) When Barix(S.USO,reference:=StartOfSession)=7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J11" s="1"/>
      </tp>
      <tp>
        <v>40.57</v>
        <stp/>
        <stp>StudyData</stp>
        <stp>Close(S.USO) When Barix(S.USO,reference:=StartOfSession)=4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J8" s="1"/>
      </tp>
      <tp>
        <v>40.71</v>
        <stp/>
        <stp>StudyData</stp>
        <stp>Close(S.USO) When Barix(S.USO,reference:=StartOfSession)=5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J9" s="1"/>
      </tp>
      <tp>
        <v>40.590000000000003</v>
        <stp/>
        <stp>StudyData</stp>
        <stp>Close(S.USO) When Barix(S.USO,reference:=StartOfSession)=2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J6" s="1"/>
      </tp>
      <tp>
        <v>40.57</v>
        <stp/>
        <stp>StudyData</stp>
        <stp>Close(S.USO) When Barix(S.USO,reference:=StartOfSession)=3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J7" s="1"/>
      </tp>
      <tp>
        <v>40.5</v>
        <stp/>
        <stp>StudyData</stp>
        <stp>Close(S.USO) When Barix(S.USO,reference:=StartOfSession)=0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J4" s="1"/>
      </tp>
      <tp>
        <v>40.630000000000003</v>
        <stp/>
        <stp>StudyData</stp>
        <stp>Close(S.USO) When Barix(S.USO,reference:=StartOfSession)=1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J5" s="1"/>
      </tp>
      <tp>
        <v>40.6</v>
        <stp/>
        <stp>StudyData</stp>
        <stp>Close(S.USO) When Barix(S.USO,reference:=StartOfSession)=8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J12" s="1"/>
      </tp>
      <tp>
        <v>40.619999999999997</v>
        <stp/>
        <stp>StudyData</stp>
        <stp>Close(S.USO) When Barix(S.USO,reference:=StartOfSession)=9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J13" s="1"/>
      </tp>
      <tp>
        <v>44295.486956018518</v>
        <stp/>
        <stp>SystemInfo</stp>
        <stp>Linetime</stp>
        <tr r="C2" s="1"/>
      </tp>
      <tp>
        <v>163.43</v>
        <stp/>
        <stp>StudyData</stp>
        <stp>Close(S.GLD) When Barix(S.GLD,reference:=StartOfSession)=18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H22" s="1"/>
      </tp>
      <tp>
        <v>163.31</v>
        <stp/>
        <stp>StudyData</stp>
        <stp>Close(S.GLD) When Barix(S.GLD,reference:=StartOfSession)=19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H23" s="1"/>
      </tp>
      <tp>
        <v>163.6</v>
        <stp/>
        <stp>StudyData</stp>
        <stp>Close(S.GLD) When Barix(S.GLD,reference:=StartOfSession)=16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H20" s="1"/>
      </tp>
      <tp>
        <v>163.49</v>
        <stp/>
        <stp>StudyData</stp>
        <stp>Close(S.GLD) When Barix(S.GLD,reference:=StartOfSession)=17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H21" s="1"/>
      </tp>
      <tp>
        <v>163.44999999999999</v>
        <stp/>
        <stp>StudyData</stp>
        <stp>Close(S.GLD) When Barix(S.GLD,reference:=StartOfSession)=14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H18" s="1"/>
      </tp>
      <tp>
        <v>163.61000000000001</v>
        <stp/>
        <stp>StudyData</stp>
        <stp>Close(S.GLD) When Barix(S.GLD,reference:=StartOfSession)=15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H19" s="1"/>
      </tp>
      <tp>
        <v>163.28</v>
        <stp/>
        <stp>StudyData</stp>
        <stp>Close(S.GLD) When Barix(S.GLD,reference:=StartOfSession)=12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H16" s="1"/>
      </tp>
      <tp>
        <v>163.31</v>
        <stp/>
        <stp>StudyData</stp>
        <stp>Close(S.GLD) When Barix(S.GLD,reference:=StartOfSession)=13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H17" s="1"/>
      </tp>
      <tp>
        <v>163.30000000000001</v>
        <stp/>
        <stp>StudyData</stp>
        <stp>Close(S.GLD) When Barix(S.GLD,reference:=StartOfSession)=10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H14" s="1"/>
      </tp>
      <tp>
        <v>163.28</v>
        <stp/>
        <stp>StudyData</stp>
        <stp>Close(S.GLD) When Barix(S.GLD,reference:=StartOfSession)=11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H15" s="1"/>
      </tp>
      <tp>
        <v>163.49</v>
        <stp/>
        <stp>StudyData</stp>
        <stp>Close(S.GLD) When Barix(S.GLD,reference:=StartOfSession)=28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H32" s="1"/>
      </tp>
      <tp>
        <v>163.47999999999999</v>
        <stp/>
        <stp>StudyData</stp>
        <stp>Close(S.GLD) When Barix(S.GLD,reference:=StartOfSession)=29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H33" s="1"/>
      </tp>
      <tp>
        <v>163.53</v>
        <stp/>
        <stp>StudyData</stp>
        <stp>Close(S.GLD) When Barix(S.GLD,reference:=StartOfSession)=26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H30" s="1"/>
      </tp>
      <tp>
        <v>163.47999999999999</v>
        <stp/>
        <stp>StudyData</stp>
        <stp>Close(S.GLD) When Barix(S.GLD,reference:=StartOfSession)=27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H31" s="1"/>
      </tp>
      <tp>
        <v>163.35</v>
        <stp/>
        <stp>StudyData</stp>
        <stp>Close(S.GLD) When Barix(S.GLD,reference:=StartOfSession)=24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H28" s="1"/>
      </tp>
      <tp>
        <v>163.38</v>
        <stp/>
        <stp>StudyData</stp>
        <stp>Close(S.GLD) When Barix(S.GLD,reference:=StartOfSession)=25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H29" s="1"/>
      </tp>
      <tp>
        <v>163.34</v>
        <stp/>
        <stp>StudyData</stp>
        <stp>Close(S.GLD) When Barix(S.GLD,reference:=StartOfSession)=22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H26" s="1"/>
      </tp>
      <tp>
        <v>163.33000000000001</v>
        <stp/>
        <stp>StudyData</stp>
        <stp>Close(S.GLD) When Barix(S.GLD,reference:=StartOfSession)=23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H27" s="1"/>
      </tp>
      <tp>
        <v>163.28</v>
        <stp/>
        <stp>StudyData</stp>
        <stp>Close(S.GLD) When Barix(S.GLD,reference:=StartOfSession)=20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H24" s="1"/>
      </tp>
      <tp>
        <v>163.44</v>
        <stp/>
        <stp>StudyData</stp>
        <stp>Close(S.GLD) When Barix(S.GLD,reference:=StartOfSession)=21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H25" s="1"/>
      </tp>
      <tp>
        <v>163.57</v>
        <stp/>
        <stp>StudyData</stp>
        <stp>Close(S.GLD) When Barix(S.GLD,reference:=StartOfSession)=38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H42" s="1"/>
      </tp>
      <tp>
        <v>163.58000000000001</v>
        <stp/>
        <stp>StudyData</stp>
        <stp>Close(S.GLD) When Barix(S.GLD,reference:=StartOfSession)=36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H40" s="1"/>
      </tp>
      <tp>
        <v>163.57</v>
        <stp/>
        <stp>StudyData</stp>
        <stp>Close(S.GLD) When Barix(S.GLD,reference:=StartOfSession)=37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H41" s="1"/>
      </tp>
      <tp>
        <v>163.59</v>
        <stp/>
        <stp>StudyData</stp>
        <stp>Close(S.GLD) When Barix(S.GLD,reference:=StartOfSession)=34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H38" s="1"/>
      </tp>
      <tp>
        <v>163.56</v>
        <stp/>
        <stp>StudyData</stp>
        <stp>Close(S.GLD) When Barix(S.GLD,reference:=StartOfSession)=35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H39" s="1"/>
      </tp>
      <tp>
        <v>163.46</v>
        <stp/>
        <stp>StudyData</stp>
        <stp>Close(S.GLD) When Barix(S.GLD,reference:=StartOfSession)=32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H36" s="1"/>
      </tp>
      <tp>
        <v>163.56</v>
        <stp/>
        <stp>StudyData</stp>
        <stp>Close(S.GLD) When Barix(S.GLD,reference:=StartOfSession)=33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H37" s="1"/>
      </tp>
      <tp>
        <v>163.44</v>
        <stp/>
        <stp>StudyData</stp>
        <stp>Close(S.GLD) When Barix(S.GLD,reference:=StartOfSession)=30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H34" s="1"/>
      </tp>
      <tp>
        <v>163.43</v>
        <stp/>
        <stp>StudyData</stp>
        <stp>Close(S.GLD) When Barix(S.GLD,reference:=StartOfSession)=31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H35" s="1"/>
      </tp>
      <tp>
        <v>23.47</v>
        <stp/>
        <stp>StudyData</stp>
        <stp>Close(S.SLV) When Barix(S.SLV,reference:=StartOfSession)=18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I22" s="1"/>
      </tp>
      <tp>
        <v>23.44</v>
        <stp/>
        <stp>StudyData</stp>
        <stp>Close(S.SLV) When Barix(S.SLV,reference:=StartOfSession)=19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I23" s="1"/>
      </tp>
      <tp>
        <v>23.42</v>
        <stp/>
        <stp>StudyData</stp>
        <stp>Close(S.SLV) When Barix(S.SLV,reference:=StartOfSession)=10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I14" s="1"/>
      </tp>
      <tp>
        <v>23.39</v>
        <stp/>
        <stp>StudyData</stp>
        <stp>Close(S.SLV) When Barix(S.SLV,reference:=StartOfSession)=11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I15" s="1"/>
      </tp>
      <tp>
        <v>23.42</v>
        <stp/>
        <stp>StudyData</stp>
        <stp>Close(S.SLV) When Barix(S.SLV,reference:=StartOfSession)=12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I16" s="1"/>
      </tp>
      <tp>
        <v>23.41</v>
        <stp/>
        <stp>StudyData</stp>
        <stp>Close(S.SLV) When Barix(S.SLV,reference:=StartOfSession)=13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I17" s="1"/>
      </tp>
      <tp>
        <v>23.43</v>
        <stp/>
        <stp>StudyData</stp>
        <stp>Close(S.SLV) When Barix(S.SLV,reference:=StartOfSession)=14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I18" s="1"/>
      </tp>
      <tp>
        <v>23.47</v>
        <stp/>
        <stp>StudyData</stp>
        <stp>Close(S.SLV) When Barix(S.SLV,reference:=StartOfSession)=15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I19" s="1"/>
      </tp>
      <tp>
        <v>23.46</v>
        <stp/>
        <stp>StudyData</stp>
        <stp>Close(S.SLV) When Barix(S.SLV,reference:=StartOfSession)=16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I20" s="1"/>
      </tp>
      <tp>
        <v>23.44</v>
        <stp/>
        <stp>StudyData</stp>
        <stp>Close(S.SLV) When Barix(S.SLV,reference:=StartOfSession)=17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I21" s="1"/>
      </tp>
      <tp>
        <v>23.45</v>
        <stp/>
        <stp>StudyData</stp>
        <stp>Close(S.SLV) When Barix(S.SLV,reference:=StartOfSession)=28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I32" s="1"/>
      </tp>
      <tp>
        <v>23.44</v>
        <stp/>
        <stp>StudyData</stp>
        <stp>Close(S.SLV) When Barix(S.SLV,reference:=StartOfSession)=29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I33" s="1"/>
      </tp>
      <tp>
        <v>23.43</v>
        <stp/>
        <stp>StudyData</stp>
        <stp>Close(S.SLV) When Barix(S.SLV,reference:=StartOfSession)=20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I24" s="1"/>
      </tp>
      <tp>
        <v>23.46</v>
        <stp/>
        <stp>StudyData</stp>
        <stp>Close(S.SLV) When Barix(S.SLV,reference:=StartOfSession)=21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I25" s="1"/>
      </tp>
      <tp>
        <v>23.44</v>
        <stp/>
        <stp>StudyData</stp>
        <stp>Close(S.SLV) When Barix(S.SLV,reference:=StartOfSession)=22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I26" s="1"/>
      </tp>
      <tp>
        <v>23.43</v>
        <stp/>
        <stp>StudyData</stp>
        <stp>Close(S.SLV) When Barix(S.SLV,reference:=StartOfSession)=23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I27" s="1"/>
      </tp>
      <tp>
        <v>23.44</v>
        <stp/>
        <stp>StudyData</stp>
        <stp>Close(S.SLV) When Barix(S.SLV,reference:=StartOfSession)=24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I28" s="1"/>
      </tp>
      <tp>
        <v>23.45</v>
        <stp/>
        <stp>StudyData</stp>
        <stp>Close(S.SLV) When Barix(S.SLV,reference:=StartOfSession)=25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I29" s="1"/>
      </tp>
      <tp>
        <v>23.46</v>
        <stp/>
        <stp>StudyData</stp>
        <stp>Close(S.SLV) When Barix(S.SLV,reference:=StartOfSession)=26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I30" s="1"/>
      </tp>
      <tp>
        <v>23.44</v>
        <stp/>
        <stp>StudyData</stp>
        <stp>Close(S.SLV) When Barix(S.SLV,reference:=StartOfSession)=27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I31" s="1"/>
      </tp>
      <tp>
        <v>23.45</v>
        <stp/>
        <stp>StudyData</stp>
        <stp>Close(S.SLV) When Barix(S.SLV,reference:=StartOfSession)=38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I42" s="1"/>
      </tp>
      <tp>
        <v>23.41</v>
        <stp/>
        <stp>StudyData</stp>
        <stp>Close(S.SLV) When Barix(S.SLV,reference:=StartOfSession)=30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I34" s="1"/>
      </tp>
      <tp>
        <v>23.41</v>
        <stp/>
        <stp>StudyData</stp>
        <stp>Close(S.SLV) When Barix(S.SLV,reference:=StartOfSession)=31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I35" s="1"/>
      </tp>
      <tp>
        <v>23.41</v>
        <stp/>
        <stp>StudyData</stp>
        <stp>Close(S.SLV) When Barix(S.SLV,reference:=StartOfSession)=32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I36" s="1"/>
      </tp>
      <tp>
        <v>23.44</v>
        <stp/>
        <stp>StudyData</stp>
        <stp>Close(S.SLV) When Barix(S.SLV,reference:=StartOfSession)=33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I37" s="1"/>
      </tp>
      <tp>
        <v>23.46</v>
        <stp/>
        <stp>StudyData</stp>
        <stp>Close(S.SLV) When Barix(S.SLV,reference:=StartOfSession)=34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I38" s="1"/>
      </tp>
      <tp>
        <v>23.46</v>
        <stp/>
        <stp>StudyData</stp>
        <stp>Close(S.SLV) When Barix(S.SLV,reference:=StartOfSession)=35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I39" s="1"/>
      </tp>
      <tp>
        <v>23.47</v>
        <stp/>
        <stp>StudyData</stp>
        <stp>Close(S.SLV) When Barix(S.SLV,reference:=StartOfSession)=36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I40" s="1"/>
      </tp>
      <tp>
        <v>23.46</v>
        <stp/>
        <stp>StudyData</stp>
        <stp>Close(S.SLV) When Barix(S.SLV,reference:=StartOfSession)=37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I41" s="1"/>
      </tp>
      <tp>
        <v>23.31</v>
        <stp/>
        <stp>ContractData</stp>
        <stp>S.SLV</stp>
        <stp>OPen</stp>
        <stp/>
        <stp>T</stp>
        <tr r="H7" s="2"/>
      </tp>
      <tp>
        <v>408.39</v>
        <stp/>
        <stp>ContractData</stp>
        <stp>S.SPY</stp>
        <stp>OPen</stp>
        <stp/>
        <stp>T</stp>
        <tr r="H3" s="2"/>
      </tp>
      <tp>
        <v>40.869999999999997</v>
        <stp/>
        <stp>ContractData</stp>
        <stp>S.USO</stp>
        <stp>HIgh</stp>
        <stp/>
        <stp>T</stp>
        <tr r="I8" s="2"/>
      </tp>
      <tp>
        <v>333.68</v>
        <stp/>
        <stp>ContractData</stp>
        <stp>S.QQQ</stp>
        <stp>OPen</stp>
        <stp/>
        <stp>T</stp>
        <tr r="H4" s="2"/>
      </tp>
      <tp>
        <v>335.82</v>
        <stp/>
        <stp>ContractData</stp>
        <stp>S.QQQ</stp>
        <stp>HIgh</stp>
        <stp/>
        <stp>T</stp>
        <tr r="I4" s="2"/>
      </tp>
      <tp>
        <v>40.53</v>
        <stp/>
        <stp>ContractData</stp>
        <stp>S.USO</stp>
        <stp>OPen</stp>
        <stp/>
        <stp>T</stp>
        <tr r="H8" s="2"/>
      </tp>
      <tp>
        <v>409.47</v>
        <stp/>
        <stp>ContractData</stp>
        <stp>S.SPY</stp>
        <stp>HIgh</stp>
        <stp/>
        <stp>T</stp>
        <tr r="I3" s="2"/>
      </tp>
      <tp>
        <v>23.48</v>
        <stp/>
        <stp>ContractData</stp>
        <stp>S.SLV</stp>
        <stp>HIgh</stp>
        <stp/>
        <stp>T</stp>
        <tr r="I7" s="2"/>
      </tp>
      <tp>
        <v>111.44</v>
        <stp/>
        <stp>ContractData</stp>
        <stp>S.FXE</stp>
        <stp>HIgh</stp>
        <stp/>
        <stp>T</stp>
        <tr r="I9" s="2"/>
      </tp>
      <tp>
        <v>-0.41615667074663404</v>
        <stp/>
        <stp>ContractData</stp>
        <stp>S.USO</stp>
        <stp>PerCentNetLastTrade</stp>
        <stp/>
        <stp>T</stp>
        <tr r="G8" s="2"/>
      </tp>
      <tp>
        <v>-0.71972904318374264</v>
        <stp/>
        <stp>ContractData</stp>
        <stp>S.SLV</stp>
        <stp>PerCentNetLastTrade</stp>
        <stp/>
        <stp>T</stp>
        <tr r="G7" s="2"/>
      </tp>
      <tp>
        <v>0.20806814843826496</v>
        <stp/>
        <stp>ContractData</stp>
        <stp>S.SPY</stp>
        <stp>PerCentNetLastTrade</stp>
        <stp/>
        <stp>T</stp>
        <tr r="G3" s="2"/>
      </tp>
      <tp>
        <v>8.3562134415661932E-2</v>
        <stp/>
        <stp>ContractData</stp>
        <stp>S.QQQ</stp>
        <stp>PerCentNetLastTrade</stp>
        <stp/>
        <stp>T</stp>
        <tr r="G4" s="2"/>
      </tp>
      <tp>
        <v>163.66</v>
        <stp/>
        <stp>ContractData</stp>
        <stp>S.GLD</stp>
        <stp>HIgh</stp>
        <stp/>
        <stp>T</stp>
        <tr r="I6" s="2"/>
      </tp>
      <tp>
        <v>0.31421838177533384</v>
        <stp/>
        <stp>ContractData</stp>
        <stp>S.IWF</stp>
        <stp>PerCentNetLastTrade</stp>
        <stp/>
        <stp>T</stp>
        <tr r="G5" s="2"/>
      </tp>
      <tp>
        <v>-0.57139383624095796</v>
        <stp/>
        <stp>ContractData</stp>
        <stp>S.GLD</stp>
        <stp>PerCentNetLastTrade</stp>
        <stp/>
        <stp>T</stp>
        <tr r="G6" s="2"/>
      </tp>
      <tp>
        <v>-0.15231610070782187</v>
        <stp/>
        <stp>ContractData</stp>
        <stp>S.FXE</stp>
        <stp>PerCentNetLastTrade</stp>
        <stp/>
        <stp>T</stp>
        <tr r="G9" s="2"/>
      </tp>
      <tp>
        <v>163.21</v>
        <stp/>
        <stp>ContractData</stp>
        <stp>S.GLD</stp>
        <stp>OPen</stp>
        <stp/>
        <stp>T</stp>
        <tr r="H6" s="2"/>
      </tp>
      <tp>
        <v>111.3</v>
        <stp/>
        <stp>ContractData</stp>
        <stp>S.FXE</stp>
        <stp>OPen</stp>
        <stp/>
        <stp>T</stp>
        <tr r="H9" s="2"/>
      </tp>
      <tp>
        <v>254.16</v>
        <stp/>
        <stp>ContractData</stp>
        <stp>S.IWF</stp>
        <stp>OPen</stp>
        <stp/>
        <stp>T</stp>
        <tr r="H5" s="2"/>
      </tp>
      <tp>
        <v>332.92</v>
        <stp/>
        <stp>ContractData</stp>
        <stp>S.QQQ</stp>
        <stp>LOw</stp>
        <stp/>
        <stp>T</stp>
        <tr r="J4" s="2"/>
      </tp>
      <tp>
        <v>23.2</v>
        <stp/>
        <stp>ContractData</stp>
        <stp>S.SLV</stp>
        <stp>LOw</stp>
        <stp/>
        <stp>T</stp>
        <tr r="J7" s="2"/>
      </tp>
      <tp>
        <v>408.26</v>
        <stp/>
        <stp>ContractData</stp>
        <stp>S.SPY</stp>
        <stp>LOw</stp>
        <stp/>
        <stp>T</stp>
        <tr r="J3" s="2"/>
      </tp>
      <tp>
        <v>40.46</v>
        <stp/>
        <stp>ContractData</stp>
        <stp>S.USO</stp>
        <stp>LOw</stp>
        <stp/>
        <stp>T</stp>
        <tr r="J8" s="2"/>
      </tp>
      <tp>
        <v>255.52</v>
        <stp/>
        <stp>ContractData</stp>
        <stp>S.IWF</stp>
        <stp>HIgh</stp>
        <stp/>
        <stp>T</stp>
        <tr r="I5" s="2"/>
      </tp>
      <tp>
        <v>162.18</v>
        <stp/>
        <stp>ContractData</stp>
        <stp>S.GLD</stp>
        <stp>LOw</stp>
        <stp/>
        <stp>T</stp>
        <tr r="J6" s="2"/>
      </tp>
      <tp>
        <v>111.27</v>
        <stp/>
        <stp>ContractData</stp>
        <stp>S.FXE</stp>
        <stp>LOw</stp>
        <stp/>
        <stp>T</stp>
        <tr r="J9" s="2"/>
      </tp>
      <tp>
        <v>253.63</v>
        <stp/>
        <stp>ContractData</stp>
        <stp>S.IWF</stp>
        <stp>LOw</stp>
        <stp/>
        <stp>T</stp>
        <tr r="J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B3" sqref="B3"/>
    </sheetView>
  </sheetViews>
  <sheetFormatPr defaultRowHeight="17.25" x14ac:dyDescent="0.3"/>
  <cols>
    <col min="1" max="1" width="3.33203125" style="9" customWidth="1"/>
    <col min="2" max="2" width="8.88671875" style="9"/>
    <col min="3" max="3" width="35.44140625" style="9" customWidth="1"/>
    <col min="4" max="4" width="15" style="9" customWidth="1"/>
    <col min="5" max="10" width="8.88671875" style="9"/>
    <col min="11" max="11" width="12.44140625" style="9" customWidth="1"/>
    <col min="12" max="16384" width="8.88671875" style="9"/>
  </cols>
  <sheetData>
    <row r="1" spans="1:11" x14ac:dyDescent="0.3">
      <c r="B1" s="5"/>
      <c r="C1" s="5"/>
      <c r="D1" s="5"/>
      <c r="E1" s="5"/>
      <c r="F1" s="5"/>
    </row>
    <row r="2" spans="1:11" x14ac:dyDescent="0.3">
      <c r="B2" s="10" t="s">
        <v>8</v>
      </c>
      <c r="C2" s="10" t="s">
        <v>9</v>
      </c>
      <c r="D2" s="10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17</v>
      </c>
    </row>
    <row r="3" spans="1:11" x14ac:dyDescent="0.3">
      <c r="B3" s="10" t="s">
        <v>0</v>
      </c>
      <c r="C3" s="10" t="str">
        <f>RTD("cqg.rtd", ,"ContractData",B3, "LongDescription",, "T")</f>
        <v>SPDR S&amp;P 500</v>
      </c>
      <c r="D3" s="12">
        <f>RTD("cqg.rtd", ,"ContractData",B3, "LastTrade",, "T")</f>
        <v>409.37</v>
      </c>
      <c r="E3" s="12">
        <f>RTD("cqg.rtd", ,"ContractData",B3, "NetLastTradeToday",, "T")</f>
        <v>0.85000000000002274</v>
      </c>
      <c r="F3" s="10"/>
      <c r="G3" s="13">
        <f>IFERROR(RTD("cqg.rtd", ,"ContractData",B3, "PerCentNetLastTrade",, "T")/100,"")</f>
        <v>2.0806814843826495E-3</v>
      </c>
      <c r="H3" s="12">
        <f>RTD("cqg.rtd", ,"ContractData",B3, "OPen",, "T")</f>
        <v>408.39</v>
      </c>
      <c r="I3" s="12">
        <f>RTD("cqg.rtd", ,"ContractData",B3, "HIgh",, "T")</f>
        <v>409.47</v>
      </c>
      <c r="J3" s="12">
        <f>RTD("cqg.rtd", ,"ContractData",B3, "LOw",, "T")</f>
        <v>408.26</v>
      </c>
      <c r="K3" s="14">
        <f>RTD("cqg.rtd", ,"ContractData",B3, "T_CVol",, "T")</f>
        <v>24314296</v>
      </c>
    </row>
    <row r="4" spans="1:11" x14ac:dyDescent="0.3">
      <c r="A4" s="5"/>
      <c r="B4" s="10" t="s">
        <v>2</v>
      </c>
      <c r="C4" s="10" t="str">
        <f>RTD("cqg.rtd", ,"ContractData",B4, "LongDescription",, "T")</f>
        <v>Invesco QQQ Trust Series 1</v>
      </c>
      <c r="D4" s="12">
        <f>RTD("cqg.rtd", ,"ContractData",B4, "LastTrade",, "T")</f>
        <v>335.36</v>
      </c>
      <c r="E4" s="12">
        <f>RTD("cqg.rtd", ,"ContractData",B4, "NetLastTradeToday",, "T")</f>
        <v>0.28000000000002956</v>
      </c>
      <c r="F4" s="10"/>
      <c r="G4" s="13">
        <f>IFERROR(RTD("cqg.rtd", ,"ContractData",B4, "PerCentNetLastTrade",, "T")/100,"")</f>
        <v>8.3562134415661937E-4</v>
      </c>
      <c r="H4" s="12">
        <f>RTD("cqg.rtd", ,"ContractData",B4, "OPen",, "T")</f>
        <v>333.68</v>
      </c>
      <c r="I4" s="12">
        <f>RTD("cqg.rtd", ,"ContractData",B4, "HIgh",, "T")</f>
        <v>335.82</v>
      </c>
      <c r="J4" s="12">
        <f>RTD("cqg.rtd", ,"ContractData",B4, "LOw",, "T")</f>
        <v>332.92</v>
      </c>
      <c r="K4" s="14">
        <f>RTD("cqg.rtd", ,"ContractData",B4, "T_CVol",, "T")</f>
        <v>18297106</v>
      </c>
    </row>
    <row r="5" spans="1:11" x14ac:dyDescent="0.3">
      <c r="A5" s="5"/>
      <c r="B5" s="10" t="s">
        <v>3</v>
      </c>
      <c r="C5" s="10" t="str">
        <f>RTD("cqg.rtd", ,"ContractData",B5, "LongDescription",, "T")</f>
        <v>iShares Russell 1000 Growth ETF</v>
      </c>
      <c r="D5" s="12">
        <f>RTD("cqg.rtd", ,"ContractData",B5, "LastTrade",, "T")</f>
        <v>255.4</v>
      </c>
      <c r="E5" s="12">
        <f>RTD("cqg.rtd", ,"ContractData",B5, "NetLastTradeToday",, "T")</f>
        <v>0.80000000000001137</v>
      </c>
      <c r="F5" s="10"/>
      <c r="G5" s="13">
        <f>IFERROR(RTD("cqg.rtd", ,"ContractData",B5, "PerCentNetLastTrade",, "T")/100,"")</f>
        <v>3.1421838177533384E-3</v>
      </c>
      <c r="H5" s="12">
        <f>RTD("cqg.rtd", ,"ContractData",B5, "OPen",, "T")</f>
        <v>254.16</v>
      </c>
      <c r="I5" s="12">
        <f>RTD("cqg.rtd", ,"ContractData",B5, "HIgh",, "T")</f>
        <v>255.52</v>
      </c>
      <c r="J5" s="12">
        <f>RTD("cqg.rtd", ,"ContractData",B5, "LOw",, "T")</f>
        <v>253.63</v>
      </c>
      <c r="K5" s="14">
        <f>RTD("cqg.rtd", ,"ContractData",B5, "T_CVol",, "T")</f>
        <v>1108413</v>
      </c>
    </row>
    <row r="6" spans="1:11" x14ac:dyDescent="0.3">
      <c r="A6" s="5"/>
      <c r="B6" s="10" t="s">
        <v>4</v>
      </c>
      <c r="C6" s="10" t="str">
        <f>RTD("cqg.rtd", ,"ContractData",B6, "LongDescription",, "T")</f>
        <v>SPDR Gold Trust</v>
      </c>
      <c r="D6" s="12">
        <f>RTD("cqg.rtd", ,"ContractData",B6, "LastTrade",, "T")</f>
        <v>163.57</v>
      </c>
      <c r="E6" s="12">
        <f>RTD("cqg.rtd", ,"ContractData",B6, "NetLastTradeToday",, "T")</f>
        <v>-0.93999999999999773</v>
      </c>
      <c r="F6" s="10"/>
      <c r="G6" s="13">
        <f>IFERROR(RTD("cqg.rtd", ,"ContractData",B6, "PerCentNetLastTrade",, "T")/100,"")</f>
        <v>-5.7139383624095798E-3</v>
      </c>
      <c r="H6" s="12">
        <f>RTD("cqg.rtd", ,"ContractData",B6, "OPen",, "T")</f>
        <v>163.21</v>
      </c>
      <c r="I6" s="12">
        <f>RTD("cqg.rtd", ,"ContractData",B6, "HIgh",, "T")</f>
        <v>163.66</v>
      </c>
      <c r="J6" s="12">
        <f>RTD("cqg.rtd", ,"ContractData",B6, "LOw",, "T")</f>
        <v>162.18</v>
      </c>
      <c r="K6" s="14">
        <f>RTD("cqg.rtd", ,"ContractData",B6, "T_CVol",, "T")</f>
        <v>3798614</v>
      </c>
    </row>
    <row r="7" spans="1:11" x14ac:dyDescent="0.3">
      <c r="A7" s="5"/>
      <c r="B7" s="10" t="s">
        <v>5</v>
      </c>
      <c r="C7" s="10" t="str">
        <f>RTD("cqg.rtd", ,"ContractData",B7, "LongDescription",, "T")</f>
        <v>iShares Silver Trust</v>
      </c>
      <c r="D7" s="12">
        <f>RTD("cqg.rtd", ,"ContractData",B7, "LastTrade",, "T")</f>
        <v>23.45</v>
      </c>
      <c r="E7" s="12">
        <f>RTD("cqg.rtd", ,"ContractData",B7, "NetLastTradeToday",, "T")</f>
        <v>-0.17000000000000171</v>
      </c>
      <c r="F7" s="10"/>
      <c r="G7" s="13">
        <f>IFERROR(RTD("cqg.rtd", ,"ContractData",B7, "PerCentNetLastTrade",, "T")/100,"")</f>
        <v>-7.1972904318374263E-3</v>
      </c>
      <c r="H7" s="12">
        <f>RTD("cqg.rtd", ,"ContractData",B7, "OPen",, "T")</f>
        <v>23.31</v>
      </c>
      <c r="I7" s="12">
        <f>RTD("cqg.rtd", ,"ContractData",B7, "HIgh",, "T")</f>
        <v>23.48</v>
      </c>
      <c r="J7" s="12">
        <f>RTD("cqg.rtd", ,"ContractData",B7, "LOw",, "T")</f>
        <v>23.2</v>
      </c>
      <c r="K7" s="14">
        <f>RTD("cqg.rtd", ,"ContractData",B7, "T_CVol",, "T")</f>
        <v>9791565</v>
      </c>
    </row>
    <row r="8" spans="1:11" x14ac:dyDescent="0.3">
      <c r="A8" s="5"/>
      <c r="B8" s="10" t="s">
        <v>6</v>
      </c>
      <c r="C8" s="10" t="str">
        <f>RTD("cqg.rtd", ,"ContractData",B8, "LongDescription",, "T")</f>
        <v>United States Oil Fund</v>
      </c>
      <c r="D8" s="12">
        <f>RTD("cqg.rtd", ,"ContractData",B8, "LastTrade",, "T")</f>
        <v>40.68</v>
      </c>
      <c r="E8" s="12">
        <f>RTD("cqg.rtd", ,"ContractData",B8, "NetLastTradeToday",, "T")</f>
        <v>-0.17000000000000171</v>
      </c>
      <c r="F8" s="10"/>
      <c r="G8" s="13">
        <f>IFERROR(RTD("cqg.rtd", ,"ContractData",B8, "PerCentNetLastTrade",, "T")/100,"")</f>
        <v>-4.1615667074663401E-3</v>
      </c>
      <c r="H8" s="12">
        <f>RTD("cqg.rtd", ,"ContractData",B8, "OPen",, "T")</f>
        <v>40.53</v>
      </c>
      <c r="I8" s="12">
        <f>RTD("cqg.rtd", ,"ContractData",B8, "HIgh",, "T")</f>
        <v>40.869999999999997</v>
      </c>
      <c r="J8" s="12">
        <f>RTD("cqg.rtd", ,"ContractData",B8, "LOw",, "T")</f>
        <v>40.46</v>
      </c>
      <c r="K8" s="14">
        <f>RTD("cqg.rtd", ,"ContractData",B8, "T_CVol",, "T")</f>
        <v>2037369</v>
      </c>
    </row>
    <row r="9" spans="1:11" x14ac:dyDescent="0.3">
      <c r="A9" s="5"/>
      <c r="B9" s="10" t="s">
        <v>7</v>
      </c>
      <c r="C9" s="10" t="str">
        <f>RTD("cqg.rtd", ,"ContractData",B9, "LongDescription",, "T")</f>
        <v>Currencyshares Euro Trust</v>
      </c>
      <c r="D9" s="12">
        <f>RTD("cqg.rtd", ,"ContractData",B9, "LastTrade",, "T")</f>
        <v>111.44</v>
      </c>
      <c r="E9" s="12">
        <f>RTD("cqg.rtd", ,"ContractData",B9, "NetLastTradeToday",, "T")</f>
        <v>-0.17000000000000171</v>
      </c>
      <c r="F9" s="10"/>
      <c r="G9" s="13">
        <f>IFERROR(RTD("cqg.rtd", ,"ContractData",B9, "PerCentNetLastTrade",, "T")/100,"")</f>
        <v>-1.5231610070782187E-3</v>
      </c>
      <c r="H9" s="12">
        <f>RTD("cqg.rtd", ,"ContractData",B9, "OPen",, "T")</f>
        <v>111.3</v>
      </c>
      <c r="I9" s="12">
        <f>RTD("cqg.rtd", ,"ContractData",B9, "HIgh",, "T")</f>
        <v>111.44</v>
      </c>
      <c r="J9" s="12">
        <f>RTD("cqg.rtd", ,"ContractData",B9, "LOw",, "T")</f>
        <v>111.27</v>
      </c>
      <c r="K9" s="14">
        <f>RTD("cqg.rtd", ,"ContractData",B9, "T_CVol",, "T")</f>
        <v>27681</v>
      </c>
    </row>
    <row r="10" spans="1:11" x14ac:dyDescent="0.3">
      <c r="A10" s="5"/>
      <c r="B10" s="5"/>
      <c r="C10" s="5"/>
      <c r="D10" s="5"/>
      <c r="E10" s="5"/>
      <c r="F10" s="5"/>
    </row>
    <row r="11" spans="1:11" x14ac:dyDescent="0.3">
      <c r="A11" s="5"/>
      <c r="B11" s="5"/>
      <c r="C11" s="5"/>
      <c r="D11" s="5"/>
      <c r="E11" s="5"/>
      <c r="F11" s="5"/>
    </row>
    <row r="12" spans="1:11" x14ac:dyDescent="0.3">
      <c r="A12" s="5"/>
    </row>
    <row r="13" spans="1:11" x14ac:dyDescent="0.3">
      <c r="A13" s="5"/>
    </row>
    <row r="14" spans="1:11" x14ac:dyDescent="0.3">
      <c r="A14" s="5"/>
      <c r="C14" s="5"/>
      <c r="D14" s="5"/>
      <c r="E14" s="5"/>
      <c r="F14" s="5"/>
      <c r="G14" s="5"/>
    </row>
    <row r="15" spans="1:11" x14ac:dyDescent="0.3">
      <c r="A15" s="5"/>
      <c r="C15" s="5"/>
      <c r="D15" s="5"/>
      <c r="E15" s="5"/>
      <c r="F15" s="5"/>
      <c r="G15" s="5"/>
    </row>
    <row r="16" spans="1:11" x14ac:dyDescent="0.3">
      <c r="A16" s="5"/>
      <c r="C16" s="5"/>
      <c r="D16" s="5"/>
      <c r="E16" s="5"/>
      <c r="F16" s="5"/>
      <c r="G16" s="5"/>
    </row>
    <row r="17" spans="1:7" x14ac:dyDescent="0.3">
      <c r="A17" s="5"/>
      <c r="C17" s="5"/>
      <c r="D17" s="5"/>
      <c r="E17" s="5"/>
      <c r="F17" s="5"/>
      <c r="G17" s="5"/>
    </row>
    <row r="18" spans="1:7" x14ac:dyDescent="0.3">
      <c r="A18" s="5"/>
      <c r="C18" s="5"/>
      <c r="D18" s="5"/>
      <c r="E18" s="5"/>
      <c r="F18" s="5"/>
      <c r="G18" s="5"/>
    </row>
    <row r="19" spans="1:7" x14ac:dyDescent="0.3">
      <c r="A19" s="5"/>
      <c r="C19" s="5"/>
      <c r="D19" s="5"/>
      <c r="E19" s="5"/>
      <c r="F19" s="5"/>
      <c r="G19" s="5"/>
    </row>
    <row r="20" spans="1:7" x14ac:dyDescent="0.3">
      <c r="A20" s="5"/>
      <c r="C20" s="5"/>
      <c r="D20" s="5"/>
      <c r="E20" s="5"/>
      <c r="F20" s="5"/>
      <c r="G20" s="5"/>
    </row>
    <row r="21" spans="1:7" x14ac:dyDescent="0.3">
      <c r="A21" s="5"/>
      <c r="C21" s="5"/>
      <c r="D21" s="5"/>
      <c r="E21" s="5"/>
      <c r="F21" s="5"/>
      <c r="G21" s="5"/>
    </row>
    <row r="22" spans="1:7" x14ac:dyDescent="0.3">
      <c r="A22" s="5"/>
      <c r="B22" s="5"/>
      <c r="C22" s="5"/>
      <c r="D22" s="5"/>
      <c r="E22" s="5"/>
      <c r="F22" s="5"/>
    </row>
    <row r="25" spans="1:7" x14ac:dyDescent="0.3">
      <c r="C25" s="5"/>
      <c r="D25" s="5"/>
      <c r="E25" s="5"/>
      <c r="F25" s="5"/>
      <c r="G25" s="5"/>
    </row>
    <row r="26" spans="1:7" x14ac:dyDescent="0.3">
      <c r="C26" s="5"/>
      <c r="D26" s="5"/>
      <c r="E26" s="5"/>
      <c r="F26" s="5"/>
      <c r="G26" s="5"/>
    </row>
    <row r="27" spans="1:7" x14ac:dyDescent="0.3">
      <c r="C27" s="5"/>
      <c r="D27" s="5"/>
      <c r="E27" s="5"/>
      <c r="F27" s="5"/>
      <c r="G27" s="5"/>
    </row>
    <row r="28" spans="1:7" x14ac:dyDescent="0.3">
      <c r="C28" s="5"/>
      <c r="D28" s="5"/>
      <c r="E28" s="5"/>
      <c r="F28" s="5"/>
      <c r="G28" s="5"/>
    </row>
    <row r="29" spans="1:7" x14ac:dyDescent="0.3">
      <c r="C29" s="5"/>
      <c r="D29" s="5"/>
      <c r="E29" s="5"/>
      <c r="F29" s="5"/>
      <c r="G29" s="5"/>
    </row>
    <row r="30" spans="1:7" x14ac:dyDescent="0.3">
      <c r="C30" s="5"/>
      <c r="D30" s="5"/>
      <c r="E30" s="5"/>
      <c r="F30" s="5"/>
      <c r="G30" s="5"/>
    </row>
    <row r="31" spans="1:7" x14ac:dyDescent="0.3">
      <c r="C31" s="5"/>
      <c r="D31" s="5"/>
      <c r="E31" s="5"/>
      <c r="F31" s="5"/>
      <c r="G31" s="5"/>
    </row>
    <row r="32" spans="1:7" x14ac:dyDescent="0.3">
      <c r="C32" s="5"/>
      <c r="D32" s="5"/>
      <c r="E32" s="5"/>
      <c r="F32" s="5"/>
      <c r="G32" s="5"/>
    </row>
    <row r="33" spans="3:7" x14ac:dyDescent="0.3">
      <c r="C33" s="5"/>
      <c r="D33" s="5"/>
      <c r="E33" s="5"/>
      <c r="F33" s="5"/>
      <c r="G33" s="5"/>
    </row>
    <row r="34" spans="3:7" x14ac:dyDescent="0.3">
      <c r="C34" s="5"/>
      <c r="D34" s="5"/>
      <c r="E34" s="5"/>
      <c r="F34" s="5"/>
      <c r="G34" s="5"/>
    </row>
    <row r="35" spans="3:7" x14ac:dyDescent="0.3">
      <c r="C35" s="5"/>
      <c r="D35" s="5"/>
      <c r="E35" s="5"/>
      <c r="F35" s="5"/>
      <c r="G35" s="5"/>
    </row>
    <row r="37" spans="3:7" x14ac:dyDescent="0.3">
      <c r="D37" s="5"/>
      <c r="E37" s="5"/>
    </row>
    <row r="38" spans="3:7" x14ac:dyDescent="0.3">
      <c r="D38" s="5"/>
      <c r="E38" s="5"/>
    </row>
  </sheetData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Data!K4:K81</xm:f>
              <xm:sqref>F9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Data!J4:J81</xm:f>
              <xm:sqref>F8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Data!I4:I81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Data!H4:H81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Data!G4:G81</xm:f>
              <xm:sqref>F5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Data!F4:F81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Data!E4:E81</xm:f>
              <xm:sqref>F3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B1" sqref="B1"/>
    </sheetView>
  </sheetViews>
  <sheetFormatPr defaultRowHeight="17.25" x14ac:dyDescent="0.3"/>
  <cols>
    <col min="1" max="1" width="5.88671875" style="4" customWidth="1"/>
    <col min="2" max="3" width="8.88671875" style="4"/>
    <col min="4" max="4" width="4.6640625" style="4" customWidth="1"/>
    <col min="5" max="6" width="8.88671875" style="4"/>
    <col min="7" max="7" width="8.88671875" style="4" customWidth="1"/>
    <col min="8" max="11" width="8.88671875" style="4"/>
    <col min="12" max="12" width="8.88671875" style="4" customWidth="1"/>
    <col min="13" max="16384" width="8.88671875" style="4"/>
  </cols>
  <sheetData>
    <row r="1" spans="1:11" x14ac:dyDescent="0.3">
      <c r="D1" s="2">
        <f ca="1">IF(OR(WEEKDAY(TODAY())=1,WEEKDAY(TODAY())=7),0,1)</f>
        <v>1</v>
      </c>
    </row>
    <row r="2" spans="1:11" x14ac:dyDescent="0.3">
      <c r="A2" s="1"/>
      <c r="B2" s="1"/>
      <c r="C2" s="15">
        <f>MOD(RTD("cqg.rtd", ,"SystemInfo", "Linetime"),1)</f>
        <v>0.486956018517958</v>
      </c>
      <c r="D2" s="15"/>
      <c r="E2" s="1" t="str">
        <f>MainDisplay!B3</f>
        <v>S.SPY</v>
      </c>
      <c r="F2" s="1" t="str">
        <f>MainDisplay!B4</f>
        <v>S.QQQ</v>
      </c>
      <c r="G2" s="6" t="str">
        <f>MainDisplay!B5</f>
        <v>S.IWF</v>
      </c>
      <c r="H2" s="4" t="str">
        <f>MainDisplay!B6</f>
        <v>S.GLD</v>
      </c>
      <c r="I2" s="4" t="str">
        <f>MainDisplay!B7</f>
        <v>S.SLV</v>
      </c>
      <c r="J2" s="4" t="str">
        <f>MainDisplay!B8</f>
        <v>S.USO</v>
      </c>
      <c r="K2" s="4" t="str">
        <f>MainDisplay!B9</f>
        <v>S.FXE</v>
      </c>
    </row>
    <row r="3" spans="1:11" x14ac:dyDescent="0.3">
      <c r="A3" s="1"/>
      <c r="B3" s="1"/>
      <c r="C3" s="2"/>
      <c r="E3" s="1" t="s">
        <v>1</v>
      </c>
    </row>
    <row r="4" spans="1:11" x14ac:dyDescent="0.3">
      <c r="A4" s="1">
        <v>0</v>
      </c>
      <c r="B4" s="7">
        <v>0.35416666666666669</v>
      </c>
      <c r="C4" s="2">
        <f ca="1">IF($D$1=0,1,IF($C$2&gt;B4,1,0))</f>
        <v>1</v>
      </c>
      <c r="E4" s="3">
        <f ca="1">IF(C4=0,NA(),RTD("cqg.rtd",,"StudyData", "Close("&amp;$E$2&amp;") When Barix("&amp;$E$2&amp;",reference:=StartOfSession)="&amp;A4&amp;"", "Bar", "", "Close","5","0","All",,,"False","T","EveryTick"))</f>
        <v>408.7</v>
      </c>
      <c r="F4" s="4">
        <f ca="1">IF(C4=0,NA(),RTD("cqg.rtd",,"StudyData", "Close("&amp;$F$2&amp;") When Barix("&amp;$F$2&amp;",reference:=StartOfSession)="&amp;A4&amp;"", "Bar", "", "Close","5","0","All",,,"False","T","EveryTick"))</f>
        <v>333.49</v>
      </c>
      <c r="G4" s="4">
        <f ca="1">IF(C4=0,NA(),RTD("cqg.rtd",,"StudyData", "Close("&amp;$G$2&amp;") When Barix("&amp;$G$2&amp;",reference:=StartOfSession)="&amp;A4&amp;"", "Bar", "", "Close","5","0","All",,,"False","T","EveryTick"))</f>
        <v>253.88</v>
      </c>
      <c r="H4" s="4">
        <f ca="1">IF(C4=0,NA(),RTD("cqg.rtd",,"StudyData", "Close("&amp;$H$2&amp;") When Barix("&amp;$H$2&amp;",reference:=StartOfSession)="&amp;A4&amp;"", "Bar", "", "Close","5","0","All",,,"False","T","EveryTick"))</f>
        <v>162.79</v>
      </c>
      <c r="I4" s="4">
        <f ca="1">IF(C4=0,NA(),RTD("cqg.rtd",,"StudyData", "Close("&amp;$I$2&amp;") When Barix("&amp;$I$2&amp;",reference:=StartOfSession)="&amp;A4&amp;"", "Bar", "", "Close","5","0","All",,,"False","T","EveryTick"))</f>
        <v>23.3</v>
      </c>
      <c r="J4" s="4">
        <f ca="1">IF(C4=0,NA(),RTD("cqg.rtd",,"StudyData", "Close("&amp;$J$2&amp;") When Barix("&amp;$J$2&amp;",reference:=StartOfSession)="&amp;A4&amp;"", "Bar", "", "Close","5","0","All",,,"False","T","EveryTick"))</f>
        <v>40.5</v>
      </c>
      <c r="K4" s="4">
        <f ca="1">IF(C4=0,NA(),RTD("cqg.rtd",,"StudyData", "Close("&amp;$K$2&amp;") When Barix("&amp;$K$2&amp;",reference:=StartOfSession)="&amp;A4&amp;"", "Bar", "", "Close","5","0","All",,,"False","T","EveryTick"))</f>
        <v>111.35</v>
      </c>
    </row>
    <row r="5" spans="1:11" x14ac:dyDescent="0.3">
      <c r="A5" s="1">
        <f>A4+1</f>
        <v>1</v>
      </c>
      <c r="B5" s="7">
        <v>0.3576388888888889</v>
      </c>
      <c r="C5" s="2">
        <f t="shared" ref="C5:C68" ca="1" si="0">IF($D$1=0,1,IF($C$2&gt;B5,1,0))</f>
        <v>1</v>
      </c>
      <c r="E5" s="3">
        <f ca="1">IF(C5=0,NA(),RTD("cqg.rtd",,"StudyData", "Close("&amp;$E$2&amp;") When Barix("&amp;$E$2&amp;",reference:=StartOfSession)="&amp;A5&amp;"", "Bar", "", "Close","5","0","All",,,"False","T","EveryTick"))</f>
        <v>408.73</v>
      </c>
      <c r="F5" s="4">
        <f ca="1">IF(C5=0,NA(),RTD("cqg.rtd",,"StudyData", "Close("&amp;$F$2&amp;") When Barix("&amp;$F$2&amp;",reference:=StartOfSession)="&amp;A5&amp;"", "Bar", "", "Close","5","0","All",,,"False","T","EveryTick"))</f>
        <v>333.32</v>
      </c>
      <c r="G5" s="4">
        <f ca="1">IF(C5=0,NA(),RTD("cqg.rtd",,"StudyData", "Close("&amp;$G$2&amp;") When Barix("&amp;$G$2&amp;",reference:=StartOfSession)="&amp;A5&amp;"", "Bar", "", "Close","5","0","All",,,"False","T","EveryTick"))</f>
        <v>253.93</v>
      </c>
      <c r="H5" s="4">
        <f ca="1">IF(C5=0,NA(),RTD("cqg.rtd",,"StudyData", "Close("&amp;$H$2&amp;") When Barix("&amp;$H$2&amp;",reference:=StartOfSession)="&amp;A5&amp;"", "Bar", "", "Close","5","0","All",,,"False","T","EveryTick"))</f>
        <v>162.52000000000001</v>
      </c>
      <c r="I5" s="4">
        <f ca="1">IF(C5=0,NA(),RTD("cqg.rtd",,"StudyData", "Close("&amp;$I$2&amp;") When Barix("&amp;$I$2&amp;",reference:=StartOfSession)="&amp;A5&amp;"", "Bar", "", "Close","5","0","All",,,"False","T","EveryTick"))</f>
        <v>23.27</v>
      </c>
      <c r="J5" s="4">
        <f ca="1">IF(C5=0,NA(),RTD("cqg.rtd",,"StudyData", "Close("&amp;$J$2&amp;") When Barix("&amp;$J$2&amp;",reference:=StartOfSession)="&amp;A5&amp;"", "Bar", "", "Close","5","0","All",,,"False","T","EveryTick"))</f>
        <v>40.630000000000003</v>
      </c>
      <c r="K5" s="4">
        <f ca="1">IF(C5=0,NA(),RTD("cqg.rtd",,"StudyData", "Close("&amp;$K$2&amp;") When Barix("&amp;$K$2&amp;",reference:=StartOfSession)="&amp;A5&amp;"", "Bar", "", "Close","5","0","All",,,"False","T","EveryTick"))</f>
        <v>111.29</v>
      </c>
    </row>
    <row r="6" spans="1:11" x14ac:dyDescent="0.3">
      <c r="A6" s="1">
        <f t="shared" ref="A6:A69" si="1">A5+1</f>
        <v>2</v>
      </c>
      <c r="B6" s="7">
        <v>0.3611111111111111</v>
      </c>
      <c r="C6" s="2">
        <f t="shared" ca="1" si="0"/>
        <v>1</v>
      </c>
      <c r="E6" s="3">
        <f ca="1">IF(C6=0,NA(),RTD("cqg.rtd",,"StudyData", "Close("&amp;$E$2&amp;") When Barix("&amp;$E$2&amp;",reference:=StartOfSession)="&amp;A6&amp;"", "Bar", "", "Close","5","0","All",,,"False","T","EveryTick"))</f>
        <v>408.83</v>
      </c>
      <c r="F6" s="4">
        <f ca="1">IF(C6=0,NA(),RTD("cqg.rtd",,"StudyData", "Close("&amp;$F$2&amp;") When Barix("&amp;$F$2&amp;",reference:=StartOfSession)="&amp;A6&amp;"", "Bar", "", "Close","5","0","All",,,"False","T","EveryTick"))</f>
        <v>333.98</v>
      </c>
      <c r="G6" s="4">
        <f ca="1">IF(C6=0,NA(),RTD("cqg.rtd",,"StudyData", "Close("&amp;$G$2&amp;") When Barix("&amp;$G$2&amp;",reference:=StartOfSession)="&amp;A6&amp;"", "Bar", "", "Close","5","0","All",,,"False","T","EveryTick"))</f>
        <v>254.18</v>
      </c>
      <c r="H6" s="4">
        <f ca="1">IF(C6=0,NA(),RTD("cqg.rtd",,"StudyData", "Close("&amp;$H$2&amp;") When Barix("&amp;$H$2&amp;",reference:=StartOfSession)="&amp;A6&amp;"", "Bar", "", "Close","5","0","All",,,"False","T","EveryTick"))</f>
        <v>162.86000000000001</v>
      </c>
      <c r="I6" s="4">
        <f ca="1">IF(C6=0,NA(),RTD("cqg.rtd",,"StudyData", "Close("&amp;$I$2&amp;") When Barix("&amp;$I$2&amp;",reference:=StartOfSession)="&amp;A6&amp;"", "Bar", "", "Close","5","0","All",,,"False","T","EveryTick"))</f>
        <v>23.31</v>
      </c>
      <c r="J6" s="4">
        <f ca="1">IF(C6=0,NA(),RTD("cqg.rtd",,"StudyData", "Close("&amp;$J$2&amp;") When Barix("&amp;$J$2&amp;",reference:=StartOfSession)="&amp;A6&amp;"", "Bar", "", "Close","5","0","All",,,"False","T","EveryTick"))</f>
        <v>40.590000000000003</v>
      </c>
      <c r="K6" s="4">
        <f ca="1">IF(C6=0,NA(),RTD("cqg.rtd",,"StudyData", "Close("&amp;$K$2&amp;") When Barix("&amp;$K$2&amp;",reference:=StartOfSession)="&amp;A6&amp;"", "Bar", "", "Close","5","0","All",,,"False","T","EveryTick"))</f>
        <v>111.27</v>
      </c>
    </row>
    <row r="7" spans="1:11" x14ac:dyDescent="0.3">
      <c r="A7" s="1">
        <f t="shared" si="1"/>
        <v>3</v>
      </c>
      <c r="B7" s="7">
        <v>0.36458333333333331</v>
      </c>
      <c r="C7" s="2">
        <f t="shared" ca="1" si="0"/>
        <v>1</v>
      </c>
      <c r="E7" s="3">
        <f ca="1">IF(C7=0,NA(),RTD("cqg.rtd",,"StudyData", "Close("&amp;$E$2&amp;") When Barix("&amp;$E$2&amp;",reference:=StartOfSession)="&amp;A7&amp;"", "Bar", "", "Close","5","0","All",,,"False","T","EveryTick"))</f>
        <v>408.89</v>
      </c>
      <c r="F7" s="4">
        <f ca="1">IF(C7=0,NA(),RTD("cqg.rtd",,"StudyData", "Close("&amp;$F$2&amp;") When Barix("&amp;$F$2&amp;",reference:=StartOfSession)="&amp;A7&amp;"", "Bar", "", "Close","5","0","All",,,"False","T","EveryTick"))</f>
        <v>334.15</v>
      </c>
      <c r="G7" s="4">
        <f ca="1">IF(C7=0,NA(),RTD("cqg.rtd",,"StudyData", "Close("&amp;$G$2&amp;") When Barix("&amp;$G$2&amp;",reference:=StartOfSession)="&amp;A7&amp;"", "Bar", "", "Close","5","0","All",,,"False","T","EveryTick"))</f>
        <v>254.38</v>
      </c>
      <c r="H7" s="4">
        <f ca="1">IF(C7=0,NA(),RTD("cqg.rtd",,"StudyData", "Close("&amp;$H$2&amp;") When Barix("&amp;$H$2&amp;",reference:=StartOfSession)="&amp;A7&amp;"", "Bar", "", "Close","5","0","All",,,"False","T","EveryTick"))</f>
        <v>163.02000000000001</v>
      </c>
      <c r="I7" s="4">
        <f ca="1">IF(C7=0,NA(),RTD("cqg.rtd",,"StudyData", "Close("&amp;$I$2&amp;") When Barix("&amp;$I$2&amp;",reference:=StartOfSession)="&amp;A7&amp;"", "Bar", "", "Close","5","0","All",,,"False","T","EveryTick"))</f>
        <v>23.37</v>
      </c>
      <c r="J7" s="4">
        <f ca="1">IF(C7=0,NA(),RTD("cqg.rtd",,"StudyData", "Close("&amp;$J$2&amp;") When Barix("&amp;$J$2&amp;",reference:=StartOfSession)="&amp;A7&amp;"", "Bar", "", "Close","5","0","All",,,"False","T","EveryTick"))</f>
        <v>40.57</v>
      </c>
      <c r="K7" s="4">
        <f ca="1">IF(C7=0,NA(),RTD("cqg.rtd",,"StudyData", "Close("&amp;$K$2&amp;") When Barix("&amp;$K$2&amp;",reference:=StartOfSession)="&amp;A7&amp;"", "Bar", "", "Close","5","0","All",,,"False","T","EveryTick"))</f>
        <v>111.27</v>
      </c>
    </row>
    <row r="8" spans="1:11" x14ac:dyDescent="0.3">
      <c r="A8" s="1">
        <f t="shared" si="1"/>
        <v>4</v>
      </c>
      <c r="B8" s="7">
        <v>0.36805555555555558</v>
      </c>
      <c r="C8" s="2">
        <f t="shared" ca="1" si="0"/>
        <v>1</v>
      </c>
      <c r="E8" s="3">
        <f ca="1">IF(C8=0,NA(),RTD("cqg.rtd",,"StudyData", "Close("&amp;$E$2&amp;") When Barix("&amp;$E$2&amp;",reference:=StartOfSession)="&amp;A8&amp;"", "Bar", "", "Close","5","0","All",,,"False","T","EveryTick"))</f>
        <v>408.95</v>
      </c>
      <c r="F8" s="4">
        <f ca="1">IF(C8=0,NA(),RTD("cqg.rtd",,"StudyData", "Close("&amp;$F$2&amp;") When Barix("&amp;$F$2&amp;",reference:=StartOfSession)="&amp;A8&amp;"", "Bar", "", "Close","5","0","All",,,"False","T","EveryTick"))</f>
        <v>334.14</v>
      </c>
      <c r="G8" s="4">
        <f ca="1">IF(C8=0,NA(),RTD("cqg.rtd",,"StudyData", "Close("&amp;$G$2&amp;") When Barix("&amp;$G$2&amp;",reference:=StartOfSession)="&amp;A8&amp;"", "Bar", "", "Close","5","0","All",,,"False","T","EveryTick"))</f>
        <v>254.37</v>
      </c>
      <c r="H8" s="4">
        <f ca="1">IF(C8=0,NA(),RTD("cqg.rtd",,"StudyData", "Close("&amp;$H$2&amp;") When Barix("&amp;$H$2&amp;",reference:=StartOfSession)="&amp;A8&amp;"", "Bar", "", "Close","5","0","All",,,"False","T","EveryTick"))</f>
        <v>163.11000000000001</v>
      </c>
      <c r="I8" s="4">
        <f ca="1">IF(C8=0,NA(),RTD("cqg.rtd",,"StudyData", "Close("&amp;$I$2&amp;") When Barix("&amp;$I$2&amp;",reference:=StartOfSession)="&amp;A8&amp;"", "Bar", "", "Close","5","0","All",,,"False","T","EveryTick"))</f>
        <v>23.4</v>
      </c>
      <c r="J8" s="4">
        <f ca="1">IF(C8=0,NA(),RTD("cqg.rtd",,"StudyData", "Close("&amp;$J$2&amp;") When Barix("&amp;$J$2&amp;",reference:=StartOfSession)="&amp;A8&amp;"", "Bar", "", "Close","5","0","All",,,"False","T","EveryTick"))</f>
        <v>40.57</v>
      </c>
      <c r="K8" s="4">
        <f ca="1">IF(C8=0,NA(),RTD("cqg.rtd",,"StudyData", "Close("&amp;$K$2&amp;") When Barix("&amp;$K$2&amp;",reference:=StartOfSession)="&amp;A8&amp;"", "Bar", "", "Close","5","0","All",,,"False","T","EveryTick"))</f>
        <v>111.32</v>
      </c>
    </row>
    <row r="9" spans="1:11" x14ac:dyDescent="0.3">
      <c r="A9" s="1">
        <f t="shared" si="1"/>
        <v>5</v>
      </c>
      <c r="B9" s="7">
        <v>0.37152777777777773</v>
      </c>
      <c r="C9" s="2">
        <f t="shared" ca="1" si="0"/>
        <v>1</v>
      </c>
      <c r="E9" s="3">
        <f ca="1">IF(C9=0,NA(),RTD("cqg.rtd",,"StudyData", "Close("&amp;$E$2&amp;") When Barix("&amp;$E$2&amp;",reference:=StartOfSession)="&amp;A9&amp;"", "Bar", "", "Close","5","0","All",,,"False","T","EveryTick"))</f>
        <v>409.06</v>
      </c>
      <c r="F9" s="4">
        <f ca="1">IF(C9=0,NA(),RTD("cqg.rtd",,"StudyData", "Close("&amp;$F$2&amp;") When Barix("&amp;$F$2&amp;",reference:=StartOfSession)="&amp;A9&amp;"", "Bar", "", "Close","5","0","All",,,"False","T","EveryTick"))</f>
        <v>334.44</v>
      </c>
      <c r="G9" s="4">
        <f ca="1">IF(C9=0,NA(),RTD("cqg.rtd",,"StudyData", "Close("&amp;$G$2&amp;") When Barix("&amp;$G$2&amp;",reference:=StartOfSession)="&amp;A9&amp;"", "Bar", "", "Close","5","0","All",,,"False","T","EveryTick"))</f>
        <v>254.61</v>
      </c>
      <c r="H9" s="4">
        <f ca="1">IF(C9=0,NA(),RTD("cqg.rtd",,"StudyData", "Close("&amp;$H$2&amp;") When Barix("&amp;$H$2&amp;",reference:=StartOfSession)="&amp;A9&amp;"", "Bar", "", "Close","5","0","All",,,"False","T","EveryTick"))</f>
        <v>163</v>
      </c>
      <c r="I9" s="4">
        <f ca="1">IF(C9=0,NA(),RTD("cqg.rtd",,"StudyData", "Close("&amp;$I$2&amp;") When Barix("&amp;$I$2&amp;",reference:=StartOfSession)="&amp;A9&amp;"", "Bar", "", "Close","5","0","All",,,"False","T","EveryTick"))</f>
        <v>23.39</v>
      </c>
      <c r="J9" s="4">
        <f ca="1">IF(C9=0,NA(),RTD("cqg.rtd",,"StudyData", "Close("&amp;$J$2&amp;") When Barix("&amp;$J$2&amp;",reference:=StartOfSession)="&amp;A9&amp;"", "Bar", "", "Close","5","0","All",,,"False","T","EveryTick"))</f>
        <v>40.71</v>
      </c>
      <c r="K9" s="4">
        <f ca="1">IF(C9=0,NA(),RTD("cqg.rtd",,"StudyData", "Close("&amp;$K$2&amp;") When Barix("&amp;$K$2&amp;",reference:=StartOfSession)="&amp;A9&amp;"", "Bar", "", "Close","5","0","All",,,"False","T","EveryTick"))</f>
        <v>111.32</v>
      </c>
    </row>
    <row r="10" spans="1:11" x14ac:dyDescent="0.3">
      <c r="A10" s="1">
        <f t="shared" si="1"/>
        <v>6</v>
      </c>
      <c r="B10" s="7">
        <v>0.375</v>
      </c>
      <c r="C10" s="2">
        <f t="shared" ca="1" si="0"/>
        <v>1</v>
      </c>
      <c r="E10" s="3">
        <f ca="1">IF(C10=0,NA(),RTD("cqg.rtd",,"StudyData", "Close("&amp;$E$2&amp;") When Barix("&amp;$E$2&amp;",reference:=StartOfSession)="&amp;A10&amp;"", "Bar", "", "Close","5","0","All",,,"False","T","EveryTick"))</f>
        <v>409.18</v>
      </c>
      <c r="F10" s="4">
        <f ca="1">IF(C10=0,NA(),RTD("cqg.rtd",,"StudyData", "Close("&amp;$F$2&amp;") When Barix("&amp;$F$2&amp;",reference:=StartOfSession)="&amp;A10&amp;"", "Bar", "", "Close","5","0","All",,,"False","T","EveryTick"))</f>
        <v>334.73</v>
      </c>
      <c r="G10" s="4">
        <f ca="1">IF(C10=0,NA(),RTD("cqg.rtd",,"StudyData", "Close("&amp;$G$2&amp;") When Barix("&amp;$G$2&amp;",reference:=StartOfSession)="&amp;A10&amp;"", "Bar", "", "Close","5","0","All",,,"False","T","EveryTick"))</f>
        <v>254.89</v>
      </c>
      <c r="H10" s="4">
        <f ca="1">IF(C10=0,NA(),RTD("cqg.rtd",,"StudyData", "Close("&amp;$H$2&amp;") When Barix("&amp;$H$2&amp;",reference:=StartOfSession)="&amp;A10&amp;"", "Bar", "", "Close","5","0","All",,,"False","T","EveryTick"))</f>
        <v>163.13999999999999</v>
      </c>
      <c r="I10" s="4">
        <f ca="1">IF(C10=0,NA(),RTD("cqg.rtd",,"StudyData", "Close("&amp;$I$2&amp;") When Barix("&amp;$I$2&amp;",reference:=StartOfSession)="&amp;A10&amp;"", "Bar", "", "Close","5","0","All",,,"False","T","EveryTick"))</f>
        <v>23.42</v>
      </c>
      <c r="J10" s="4">
        <f ca="1">IF(C10=0,NA(),RTD("cqg.rtd",,"StudyData", "Close("&amp;$J$2&amp;") When Barix("&amp;$J$2&amp;",reference:=StartOfSession)="&amp;A10&amp;"", "Bar", "", "Close","5","0","All",,,"False","T","EveryTick"))</f>
        <v>40.56</v>
      </c>
      <c r="K10" s="4">
        <f ca="1">IF(C10=0,NA(),RTD("cqg.rtd",,"StudyData", "Close("&amp;$K$2&amp;") When Barix("&amp;$K$2&amp;",reference:=StartOfSession)="&amp;A10&amp;"", "Bar", "", "Close","5","0","All",,,"False","T","EveryTick"))</f>
        <v>111.34</v>
      </c>
    </row>
    <row r="11" spans="1:11" x14ac:dyDescent="0.3">
      <c r="A11" s="1">
        <f t="shared" si="1"/>
        <v>7</v>
      </c>
      <c r="B11" s="7">
        <v>0.37847222222222227</v>
      </c>
      <c r="C11" s="2">
        <f t="shared" ca="1" si="0"/>
        <v>1</v>
      </c>
      <c r="E11" s="3">
        <f ca="1">IF(C11=0,NA(),RTD("cqg.rtd",,"StudyData", "Close("&amp;$E$2&amp;") When Barix("&amp;$E$2&amp;",reference:=StartOfSession)="&amp;A11&amp;"", "Bar", "", "Close","5","0","All",,,"False","T","EveryTick"))</f>
        <v>409.13</v>
      </c>
      <c r="F11" s="4">
        <f ca="1">IF(C11=0,NA(),RTD("cqg.rtd",,"StudyData", "Close("&amp;$F$2&amp;") When Barix("&amp;$F$2&amp;",reference:=StartOfSession)="&amp;A11&amp;"", "Bar", "", "Close","5","0","All",,,"False","T","EveryTick"))</f>
        <v>334.81</v>
      </c>
      <c r="G11" s="4">
        <f ca="1">IF(C11=0,NA(),RTD("cqg.rtd",,"StudyData", "Close("&amp;$G$2&amp;") When Barix("&amp;$G$2&amp;",reference:=StartOfSession)="&amp;A11&amp;"", "Bar", "", "Close","5","0","All",,,"False","T","EveryTick"))</f>
        <v>255.02</v>
      </c>
      <c r="H11" s="4">
        <f ca="1">IF(C11=0,NA(),RTD("cqg.rtd",,"StudyData", "Close("&amp;$H$2&amp;") When Barix("&amp;$H$2&amp;",reference:=StartOfSession)="&amp;A11&amp;"", "Bar", "", "Close","5","0","All",,,"False","T","EveryTick"))</f>
        <v>163.05000000000001</v>
      </c>
      <c r="I11" s="4">
        <f ca="1">IF(C11=0,NA(),RTD("cqg.rtd",,"StudyData", "Close("&amp;$I$2&amp;") When Barix("&amp;$I$2&amp;",reference:=StartOfSession)="&amp;A11&amp;"", "Bar", "", "Close","5","0","All",,,"False","T","EveryTick"))</f>
        <v>23.37</v>
      </c>
      <c r="J11" s="4">
        <f ca="1">IF(C11=0,NA(),RTD("cqg.rtd",,"StudyData", "Close("&amp;$J$2&amp;") When Barix("&amp;$J$2&amp;",reference:=StartOfSession)="&amp;A11&amp;"", "Bar", "", "Close","5","0","All",,,"False","T","EveryTick"))</f>
        <v>40.57</v>
      </c>
      <c r="K11" s="4">
        <f ca="1">IF(C11=0,NA(),RTD("cqg.rtd",,"StudyData", "Close("&amp;$K$2&amp;") When Barix("&amp;$K$2&amp;",reference:=StartOfSession)="&amp;A11&amp;"", "Bar", "", "Close","5","0","All",,,"False","T","EveryTick"))</f>
        <v>111.35</v>
      </c>
    </row>
    <row r="12" spans="1:11" x14ac:dyDescent="0.3">
      <c r="A12" s="1">
        <f t="shared" si="1"/>
        <v>8</v>
      </c>
      <c r="B12" s="7">
        <v>0.38194444444444442</v>
      </c>
      <c r="C12" s="2">
        <f t="shared" ca="1" si="0"/>
        <v>1</v>
      </c>
      <c r="E12" s="3">
        <f ca="1">IF(C12=0,NA(),RTD("cqg.rtd",,"StudyData", "Close("&amp;$E$2&amp;") When Barix("&amp;$E$2&amp;",reference:=StartOfSession)="&amp;A12&amp;"", "Bar", "", "Close","5","0","All",,,"False","T","EveryTick"))</f>
        <v>408.94</v>
      </c>
      <c r="F12" s="4">
        <f ca="1">IF(C12=0,NA(),RTD("cqg.rtd",,"StudyData", "Close("&amp;$F$2&amp;") When Barix("&amp;$F$2&amp;",reference:=StartOfSession)="&amp;A12&amp;"", "Bar", "", "Close","5","0","All",,,"False","T","EveryTick"))</f>
        <v>334.72</v>
      </c>
      <c r="G12" s="4">
        <f ca="1">IF(C12=0,NA(),RTD("cqg.rtd",,"StudyData", "Close("&amp;$G$2&amp;") When Barix("&amp;$G$2&amp;",reference:=StartOfSession)="&amp;A12&amp;"", "Bar", "", "Close","5","0","All",,,"False","T","EveryTick"))</f>
        <v>254.95</v>
      </c>
      <c r="H12" s="4">
        <f ca="1">IF(C12=0,NA(),RTD("cqg.rtd",,"StudyData", "Close("&amp;$H$2&amp;") When Barix("&amp;$H$2&amp;",reference:=StartOfSession)="&amp;A12&amp;"", "Bar", "", "Close","5","0","All",,,"False","T","EveryTick"))</f>
        <v>163.09</v>
      </c>
      <c r="I12" s="4">
        <f ca="1">IF(C12=0,NA(),RTD("cqg.rtd",,"StudyData", "Close("&amp;$I$2&amp;") When Barix("&amp;$I$2&amp;",reference:=StartOfSession)="&amp;A12&amp;"", "Bar", "", "Close","5","0","All",,,"False","T","EveryTick"))</f>
        <v>23.39</v>
      </c>
      <c r="J12" s="4">
        <f ca="1">IF(C12=0,NA(),RTD("cqg.rtd",,"StudyData", "Close("&amp;$J$2&amp;") When Barix("&amp;$J$2&amp;",reference:=StartOfSession)="&amp;A12&amp;"", "Bar", "", "Close","5","0","All",,,"False","T","EveryTick"))</f>
        <v>40.6</v>
      </c>
      <c r="K12" s="4">
        <f ca="1">IF(C12=0,NA(),RTD("cqg.rtd",,"StudyData", "Close("&amp;$K$2&amp;") When Barix("&amp;$K$2&amp;",reference:=StartOfSession)="&amp;A12&amp;"", "Bar", "", "Close","5","0","All",,,"False","T","EveryTick"))</f>
        <v>111.36</v>
      </c>
    </row>
    <row r="13" spans="1:11" x14ac:dyDescent="0.3">
      <c r="A13" s="1">
        <f t="shared" si="1"/>
        <v>9</v>
      </c>
      <c r="B13" s="7">
        <v>0.38541666666666669</v>
      </c>
      <c r="C13" s="2">
        <f t="shared" ca="1" si="0"/>
        <v>1</v>
      </c>
      <c r="E13" s="3">
        <f ca="1">IF(C13=0,NA(),RTD("cqg.rtd",,"StudyData", "Close("&amp;$E$2&amp;") When Barix("&amp;$E$2&amp;",reference:=StartOfSession)="&amp;A13&amp;"", "Bar", "", "Close","5","0","All",,,"False","T","EveryTick"))</f>
        <v>408.86</v>
      </c>
      <c r="F13" s="4">
        <f ca="1">IF(C13=0,NA(),RTD("cqg.rtd",,"StudyData", "Close("&amp;$F$2&amp;") When Barix("&amp;$F$2&amp;",reference:=StartOfSession)="&amp;A13&amp;"", "Bar", "", "Close","5","0","All",,,"False","T","EveryTick"))</f>
        <v>334.86</v>
      </c>
      <c r="G13" s="4">
        <f ca="1">IF(C13=0,NA(),RTD("cqg.rtd",,"StudyData", "Close("&amp;$G$2&amp;") When Barix("&amp;$G$2&amp;",reference:=StartOfSession)="&amp;A13&amp;"", "Bar", "", "Close","5","0","All",,,"False","T","EveryTick"))</f>
        <v>255.12</v>
      </c>
      <c r="H13" s="4">
        <f ca="1">IF(C13=0,NA(),RTD("cqg.rtd",,"StudyData", "Close("&amp;$H$2&amp;") When Barix("&amp;$H$2&amp;",reference:=StartOfSession)="&amp;A13&amp;"", "Bar", "", "Close","5","0","All",,,"False","T","EveryTick"))</f>
        <v>163.12</v>
      </c>
      <c r="I13" s="4">
        <f ca="1">IF(C13=0,NA(),RTD("cqg.rtd",,"StudyData", "Close("&amp;$I$2&amp;") When Barix("&amp;$I$2&amp;",reference:=StartOfSession)="&amp;A13&amp;"", "Bar", "", "Close","5","0","All",,,"False","T","EveryTick"))</f>
        <v>23.39</v>
      </c>
      <c r="J13" s="4">
        <f ca="1">IF(C13=0,NA(),RTD("cqg.rtd",,"StudyData", "Close("&amp;$J$2&amp;") When Barix("&amp;$J$2&amp;",reference:=StartOfSession)="&amp;A13&amp;"", "Bar", "", "Close","5","0","All",,,"False","T","EveryTick"))</f>
        <v>40.619999999999997</v>
      </c>
      <c r="K13" s="4">
        <f ca="1">IF(C13=0,NA(),RTD("cqg.rtd",,"StudyData", "Close("&amp;$K$2&amp;") When Barix("&amp;$K$2&amp;",reference:=StartOfSession)="&amp;A13&amp;"", "Bar", "", "Close","5","0","All",,,"False","T","EveryTick"))</f>
        <v>111.37</v>
      </c>
    </row>
    <row r="14" spans="1:11" x14ac:dyDescent="0.3">
      <c r="A14" s="1">
        <f t="shared" si="1"/>
        <v>10</v>
      </c>
      <c r="B14" s="7">
        <v>0.3888888888888889</v>
      </c>
      <c r="C14" s="2">
        <f t="shared" ca="1" si="0"/>
        <v>1</v>
      </c>
      <c r="E14" s="3">
        <f ca="1">IF(C14=0,NA(),RTD("cqg.rtd",,"StudyData", "Close("&amp;$E$2&amp;") When Barix("&amp;$E$2&amp;",reference:=StartOfSession)="&amp;A14&amp;"", "Bar", "", "Close","5","0","All",,,"False","T","EveryTick"))</f>
        <v>408.91</v>
      </c>
      <c r="F14" s="4">
        <f ca="1">IF(C14=0,NA(),RTD("cqg.rtd",,"StudyData", "Close("&amp;$F$2&amp;") When Barix("&amp;$F$2&amp;",reference:=StartOfSession)="&amp;A14&amp;"", "Bar", "", "Close","5","0","All",,,"False","T","EveryTick"))</f>
        <v>334.72</v>
      </c>
      <c r="G14" s="4">
        <f ca="1">IF(C14=0,NA(),RTD("cqg.rtd",,"StudyData", "Close("&amp;$G$2&amp;") When Barix("&amp;$G$2&amp;",reference:=StartOfSession)="&amp;A14&amp;"", "Bar", "", "Close","5","0","All",,,"False","T","EveryTick"))</f>
        <v>255.03</v>
      </c>
      <c r="H14" s="4">
        <f ca="1">IF(C14=0,NA(),RTD("cqg.rtd",,"StudyData", "Close("&amp;$H$2&amp;") When Barix("&amp;$H$2&amp;",reference:=StartOfSession)="&amp;A14&amp;"", "Bar", "", "Close","5","0","All",,,"False","T","EveryTick"))</f>
        <v>163.30000000000001</v>
      </c>
      <c r="I14" s="4">
        <f ca="1">IF(C14=0,NA(),RTD("cqg.rtd",,"StudyData", "Close("&amp;$I$2&amp;") When Barix("&amp;$I$2&amp;",reference:=StartOfSession)="&amp;A14&amp;"", "Bar", "", "Close","5","0","All",,,"False","T","EveryTick"))</f>
        <v>23.42</v>
      </c>
      <c r="J14" s="4">
        <f ca="1">IF(C14=0,NA(),RTD("cqg.rtd",,"StudyData", "Close("&amp;$J$2&amp;") When Barix("&amp;$J$2&amp;",reference:=StartOfSession)="&amp;A14&amp;"", "Bar", "", "Close","5","0","All",,,"False","T","EveryTick"))</f>
        <v>40.61</v>
      </c>
      <c r="K14" s="4">
        <f ca="1">IF(C14=0,NA(),RTD("cqg.rtd",,"StudyData", "Close("&amp;$K$2&amp;") When Barix("&amp;$K$2&amp;",reference:=StartOfSession)="&amp;A14&amp;"", "Bar", "", "Close","5","0","All",,,"False","T","EveryTick"))</f>
        <v>111.39</v>
      </c>
    </row>
    <row r="15" spans="1:11" x14ac:dyDescent="0.3">
      <c r="A15" s="1">
        <f t="shared" si="1"/>
        <v>11</v>
      </c>
      <c r="B15" s="7">
        <v>0.3923611111111111</v>
      </c>
      <c r="C15" s="2">
        <f t="shared" ca="1" si="0"/>
        <v>1</v>
      </c>
      <c r="E15" s="3">
        <f ca="1">IF(C15=0,NA(),RTD("cqg.rtd",,"StudyData", "Close("&amp;$E$2&amp;") When Barix("&amp;$E$2&amp;",reference:=StartOfSession)="&amp;A15&amp;"", "Bar", "", "Close","5","0","All",,,"False","T","EveryTick"))</f>
        <v>408.71</v>
      </c>
      <c r="F15" s="4">
        <f ca="1">IF(C15=0,NA(),RTD("cqg.rtd",,"StudyData", "Close("&amp;$F$2&amp;") When Barix("&amp;$F$2&amp;",reference:=StartOfSession)="&amp;A15&amp;"", "Bar", "", "Close","5","0","All",,,"False","T","EveryTick"))</f>
        <v>334.39</v>
      </c>
      <c r="G15" s="4">
        <f ca="1">IF(C15=0,NA(),RTD("cqg.rtd",,"StudyData", "Close("&amp;$G$2&amp;") When Barix("&amp;$G$2&amp;",reference:=StartOfSession)="&amp;A15&amp;"", "Bar", "", "Close","5","0","All",,,"False","T","EveryTick"))</f>
        <v>254.77</v>
      </c>
      <c r="H15" s="4">
        <f ca="1">IF(C15=0,NA(),RTD("cqg.rtd",,"StudyData", "Close("&amp;$H$2&amp;") When Barix("&amp;$H$2&amp;",reference:=StartOfSession)="&amp;A15&amp;"", "Bar", "", "Close","5","0","All",,,"False","T","EveryTick"))</f>
        <v>163.28</v>
      </c>
      <c r="I15" s="4">
        <f ca="1">IF(C15=0,NA(),RTD("cqg.rtd",,"StudyData", "Close("&amp;$I$2&amp;") When Barix("&amp;$I$2&amp;",reference:=StartOfSession)="&amp;A15&amp;"", "Bar", "", "Close","5","0","All",,,"False","T","EveryTick"))</f>
        <v>23.39</v>
      </c>
      <c r="J15" s="4">
        <f ca="1">IF(C15=0,NA(),RTD("cqg.rtd",,"StudyData", "Close("&amp;$J$2&amp;") When Barix("&amp;$J$2&amp;",reference:=StartOfSession)="&amp;A15&amp;"", "Bar", "", "Close","5","0","All",,,"False","T","EveryTick"))</f>
        <v>40.61</v>
      </c>
      <c r="K15" s="4">
        <f ca="1">IF(C15=0,NA(),RTD("cqg.rtd",,"StudyData", "Close("&amp;$K$2&amp;") When Barix("&amp;$K$2&amp;",reference:=StartOfSession)="&amp;A15&amp;"", "Bar", "", "Close","5","0","All",,,"False","T","EveryTick"))</f>
        <v>111.4</v>
      </c>
    </row>
    <row r="16" spans="1:11" x14ac:dyDescent="0.3">
      <c r="A16" s="1">
        <f t="shared" si="1"/>
        <v>12</v>
      </c>
      <c r="B16" s="7">
        <v>0.39583333333333331</v>
      </c>
      <c r="C16" s="2">
        <f t="shared" ca="1" si="0"/>
        <v>1</v>
      </c>
      <c r="E16" s="3">
        <f ca="1">IF(C16=0,NA(),RTD("cqg.rtd",,"StudyData", "Close("&amp;$E$2&amp;") When Barix("&amp;$E$2&amp;",reference:=StartOfSession)="&amp;A16&amp;"", "Bar", "", "Close","5","0","All",,,"False","T","EveryTick"))</f>
        <v>408.79</v>
      </c>
      <c r="F16" s="4">
        <f ca="1">IF(C16=0,NA(),RTD("cqg.rtd",,"StudyData", "Close("&amp;$F$2&amp;") When Barix("&amp;$F$2&amp;",reference:=StartOfSession)="&amp;A16&amp;"", "Bar", "", "Close","5","0","All",,,"False","T","EveryTick"))</f>
        <v>334.55</v>
      </c>
      <c r="G16" s="4">
        <f ca="1">IF(C16=0,NA(),RTD("cqg.rtd",,"StudyData", "Close("&amp;$G$2&amp;") When Barix("&amp;$G$2&amp;",reference:=StartOfSession)="&amp;A16&amp;"", "Bar", "", "Close","5","0","All",,,"False","T","EveryTick"))</f>
        <v>254.88</v>
      </c>
      <c r="H16" s="4">
        <f ca="1">IF(C16=0,NA(),RTD("cqg.rtd",,"StudyData", "Close("&amp;$H$2&amp;") When Barix("&amp;$H$2&amp;",reference:=StartOfSession)="&amp;A16&amp;"", "Bar", "", "Close","5","0","All",,,"False","T","EveryTick"))</f>
        <v>163.28</v>
      </c>
      <c r="I16" s="4">
        <f ca="1">IF(C16=0,NA(),RTD("cqg.rtd",,"StudyData", "Close("&amp;$I$2&amp;") When Barix("&amp;$I$2&amp;",reference:=StartOfSession)="&amp;A16&amp;"", "Bar", "", "Close","5","0","All",,,"False","T","EveryTick"))</f>
        <v>23.42</v>
      </c>
      <c r="J16" s="4">
        <f ca="1">IF(C16=0,NA(),RTD("cqg.rtd",,"StudyData", "Close("&amp;$J$2&amp;") When Barix("&amp;$J$2&amp;",reference:=StartOfSession)="&amp;A16&amp;"", "Bar", "", "Close","5","0","All",,,"False","T","EveryTick"))</f>
        <v>40.590000000000003</v>
      </c>
      <c r="K16" s="4">
        <f ca="1">IF(C16=0,NA(),RTD("cqg.rtd",,"StudyData", "Close("&amp;$K$2&amp;") When Barix("&amp;$K$2&amp;",reference:=StartOfSession)="&amp;A16&amp;"", "Bar", "", "Close","5","0","All",,,"False","T","EveryTick"))</f>
        <v>111.41</v>
      </c>
    </row>
    <row r="17" spans="1:11" x14ac:dyDescent="0.3">
      <c r="A17" s="1">
        <f t="shared" si="1"/>
        <v>13</v>
      </c>
      <c r="B17" s="7">
        <v>0.39930555555555558</v>
      </c>
      <c r="C17" s="2">
        <f t="shared" ca="1" si="0"/>
        <v>1</v>
      </c>
      <c r="E17" s="3">
        <f ca="1">IF(C17=0,NA(),RTD("cqg.rtd",,"StudyData", "Close("&amp;$E$2&amp;") When Barix("&amp;$E$2&amp;",reference:=StartOfSession)="&amp;A17&amp;"", "Bar", "", "Close","5","0","All",,,"False","T","EveryTick"))</f>
        <v>408.7</v>
      </c>
      <c r="F17" s="4">
        <f ca="1">IF(C17=0,NA(),RTD("cqg.rtd",,"StudyData", "Close("&amp;$F$2&amp;") When Barix("&amp;$F$2&amp;",reference:=StartOfSession)="&amp;A17&amp;"", "Bar", "", "Close","5","0","All",,,"False","T","EveryTick"))</f>
        <v>334.46</v>
      </c>
      <c r="G17" s="4">
        <f ca="1">IF(C17=0,NA(),RTD("cqg.rtd",,"StudyData", "Close("&amp;$G$2&amp;") When Barix("&amp;$G$2&amp;",reference:=StartOfSession)="&amp;A17&amp;"", "Bar", "", "Close","5","0","All",,,"False","T","EveryTick"))</f>
        <v>254.76</v>
      </c>
      <c r="H17" s="4">
        <f ca="1">IF(C17=0,NA(),RTD("cqg.rtd",,"StudyData", "Close("&amp;$H$2&amp;") When Barix("&amp;$H$2&amp;",reference:=StartOfSession)="&amp;A17&amp;"", "Bar", "", "Close","5","0","All",,,"False","T","EveryTick"))</f>
        <v>163.31</v>
      </c>
      <c r="I17" s="4">
        <f ca="1">IF(C17=0,NA(),RTD("cqg.rtd",,"StudyData", "Close("&amp;$I$2&amp;") When Barix("&amp;$I$2&amp;",reference:=StartOfSession)="&amp;A17&amp;"", "Bar", "", "Close","5","0","All",,,"False","T","EveryTick"))</f>
        <v>23.41</v>
      </c>
      <c r="J17" s="4">
        <f ca="1">IF(C17=0,NA(),RTD("cqg.rtd",,"StudyData", "Close("&amp;$J$2&amp;") When Barix("&amp;$J$2&amp;",reference:=StartOfSession)="&amp;A17&amp;"", "Bar", "", "Close","5","0","All",,,"False","T","EveryTick"))</f>
        <v>40.58</v>
      </c>
      <c r="K17" s="4">
        <f ca="1">IF(C17=0,NA(),RTD("cqg.rtd",,"StudyData", "Close("&amp;$K$2&amp;") When Barix("&amp;$K$2&amp;",reference:=StartOfSession)="&amp;A17&amp;"", "Bar", "", "Close","5","0","All",,,"False","T","EveryTick"))</f>
        <v>111.43</v>
      </c>
    </row>
    <row r="18" spans="1:11" x14ac:dyDescent="0.3">
      <c r="A18" s="1">
        <f t="shared" si="1"/>
        <v>14</v>
      </c>
      <c r="B18" s="7">
        <v>0.40277777777777773</v>
      </c>
      <c r="C18" s="2">
        <f t="shared" ca="1" si="0"/>
        <v>1</v>
      </c>
      <c r="E18" s="3">
        <f ca="1">IF(C18=0,NA(),RTD("cqg.rtd",,"StudyData", "Close("&amp;$E$2&amp;") When Barix("&amp;$E$2&amp;",reference:=StartOfSession)="&amp;A18&amp;"", "Bar", "", "Close","5","0","All",,,"False","T","EveryTick"))</f>
        <v>408.48</v>
      </c>
      <c r="F18" s="4">
        <f ca="1">IF(C18=0,NA(),RTD("cqg.rtd",,"StudyData", "Close("&amp;$F$2&amp;") When Barix("&amp;$F$2&amp;",reference:=StartOfSession)="&amp;A18&amp;"", "Bar", "", "Close","5","0","All",,,"False","T","EveryTick"))</f>
        <v>334.29</v>
      </c>
      <c r="G18" s="4">
        <f ca="1">IF(C18=0,NA(),RTD("cqg.rtd",,"StudyData", "Close("&amp;$G$2&amp;") When Barix("&amp;$G$2&amp;",reference:=StartOfSession)="&amp;A18&amp;"", "Bar", "", "Close","5","0","All",,,"False","T","EveryTick"))</f>
        <v>254.6</v>
      </c>
      <c r="H18" s="4">
        <f ca="1">IF(C18=0,NA(),RTD("cqg.rtd",,"StudyData", "Close("&amp;$H$2&amp;") When Barix("&amp;$H$2&amp;",reference:=StartOfSession)="&amp;A18&amp;"", "Bar", "", "Close","5","0","All",,,"False","T","EveryTick"))</f>
        <v>163.44999999999999</v>
      </c>
      <c r="I18" s="4">
        <f ca="1">IF(C18=0,NA(),RTD("cqg.rtd",,"StudyData", "Close("&amp;$I$2&amp;") When Barix("&amp;$I$2&amp;",reference:=StartOfSession)="&amp;A18&amp;"", "Bar", "", "Close","5","0","All",,,"False","T","EveryTick"))</f>
        <v>23.43</v>
      </c>
      <c r="J18" s="4">
        <f ca="1">IF(C18=0,NA(),RTD("cqg.rtd",,"StudyData", "Close("&amp;$J$2&amp;") When Barix("&amp;$J$2&amp;",reference:=StartOfSession)="&amp;A18&amp;"", "Bar", "", "Close","5","0","All",,,"False","T","EveryTick"))</f>
        <v>40.549999999999997</v>
      </c>
      <c r="K18" s="4">
        <f ca="1">IF(C18=0,NA(),RTD("cqg.rtd",,"StudyData", "Close("&amp;$K$2&amp;") When Barix("&amp;$K$2&amp;",reference:=StartOfSession)="&amp;A18&amp;"", "Bar", "", "Close","5","0","All",,,"False","T","EveryTick"))</f>
        <v>111.42</v>
      </c>
    </row>
    <row r="19" spans="1:11" x14ac:dyDescent="0.3">
      <c r="A19" s="1">
        <f t="shared" si="1"/>
        <v>15</v>
      </c>
      <c r="B19" s="7">
        <v>0.40625</v>
      </c>
      <c r="C19" s="2">
        <f t="shared" ca="1" si="0"/>
        <v>1</v>
      </c>
      <c r="E19" s="3">
        <f ca="1">IF(C19=0,NA(),RTD("cqg.rtd",,"StudyData", "Close("&amp;$E$2&amp;") When Barix("&amp;$E$2&amp;",reference:=StartOfSession)="&amp;A19&amp;"", "Bar", "", "Close","5","0","All",,,"False","T","EveryTick"))</f>
        <v>408.83</v>
      </c>
      <c r="F19" s="4">
        <f ca="1">IF(C19=0,NA(),RTD("cqg.rtd",,"StudyData", "Close("&amp;$F$2&amp;") When Barix("&amp;$F$2&amp;",reference:=StartOfSession)="&amp;A19&amp;"", "Bar", "", "Close","5","0","All",,,"False","T","EveryTick"))</f>
        <v>334.57</v>
      </c>
      <c r="G19" s="4">
        <f ca="1">IF(C19=0,NA(),RTD("cqg.rtd",,"StudyData", "Close("&amp;$G$2&amp;") When Barix("&amp;$G$2&amp;",reference:=StartOfSession)="&amp;A19&amp;"", "Bar", "", "Close","5","0","All",,,"False","T","EveryTick"))</f>
        <v>254.82</v>
      </c>
      <c r="H19" s="4">
        <f ca="1">IF(C19=0,NA(),RTD("cqg.rtd",,"StudyData", "Close("&amp;$H$2&amp;") When Barix("&amp;$H$2&amp;",reference:=StartOfSession)="&amp;A19&amp;"", "Bar", "", "Close","5","0","All",,,"False","T","EveryTick"))</f>
        <v>163.61000000000001</v>
      </c>
      <c r="I19" s="4">
        <f ca="1">IF(C19=0,NA(),RTD("cqg.rtd",,"StudyData", "Close("&amp;$I$2&amp;") When Barix("&amp;$I$2&amp;",reference:=StartOfSession)="&amp;A19&amp;"", "Bar", "", "Close","5","0","All",,,"False","T","EveryTick"))</f>
        <v>23.47</v>
      </c>
      <c r="J19" s="4">
        <f ca="1">IF(C19=0,NA(),RTD("cqg.rtd",,"StudyData", "Close("&amp;$J$2&amp;") When Barix("&amp;$J$2&amp;",reference:=StartOfSession)="&amp;A19&amp;"", "Bar", "", "Close","5","0","All",,,"False","T","EveryTick"))</f>
        <v>40.549999999999997</v>
      </c>
      <c r="K19" s="4">
        <f ca="1">IF(C19=0,NA(),RTD("cqg.rtd",,"StudyData", "Close("&amp;$K$2&amp;") When Barix("&amp;$K$2&amp;",reference:=StartOfSession)="&amp;A19&amp;"", "Bar", "", "Close","5","0","All",,,"False","T","EveryTick"))</f>
        <v>111.42</v>
      </c>
    </row>
    <row r="20" spans="1:11" x14ac:dyDescent="0.3">
      <c r="A20" s="1">
        <f t="shared" si="1"/>
        <v>16</v>
      </c>
      <c r="B20" s="7">
        <v>0.40972222222222227</v>
      </c>
      <c r="C20" s="2">
        <f t="shared" ca="1" si="0"/>
        <v>1</v>
      </c>
      <c r="E20" s="3">
        <f ca="1">IF(C20=0,NA(),RTD("cqg.rtd",,"StudyData", "Close("&amp;$E$2&amp;") When Barix("&amp;$E$2&amp;",reference:=StartOfSession)="&amp;A20&amp;"", "Bar", "", "Close","5","0","All",,,"False","T","EveryTick"))</f>
        <v>408.78</v>
      </c>
      <c r="F20" s="4">
        <f ca="1">IF(C20=0,NA(),RTD("cqg.rtd",,"StudyData", "Close("&amp;$F$2&amp;") When Barix("&amp;$F$2&amp;",reference:=StartOfSession)="&amp;A20&amp;"", "Bar", "", "Close","5","0","All",,,"False","T","EveryTick"))</f>
        <v>334.46</v>
      </c>
      <c r="G20" s="4">
        <f ca="1">IF(C20=0,NA(),RTD("cqg.rtd",,"StudyData", "Close("&amp;$G$2&amp;") When Barix("&amp;$G$2&amp;",reference:=StartOfSession)="&amp;A20&amp;"", "Bar", "", "Close","5","0","All",,,"False","T","EveryTick"))</f>
        <v>254.75</v>
      </c>
      <c r="H20" s="4">
        <f ca="1">IF(C20=0,NA(),RTD("cqg.rtd",,"StudyData", "Close("&amp;$H$2&amp;") When Barix("&amp;$H$2&amp;",reference:=StartOfSession)="&amp;A20&amp;"", "Bar", "", "Close","5","0","All",,,"False","T","EveryTick"))</f>
        <v>163.6</v>
      </c>
      <c r="I20" s="4">
        <f ca="1">IF(C20=0,NA(),RTD("cqg.rtd",,"StudyData", "Close("&amp;$I$2&amp;") When Barix("&amp;$I$2&amp;",reference:=StartOfSession)="&amp;A20&amp;"", "Bar", "", "Close","5","0","All",,,"False","T","EveryTick"))</f>
        <v>23.46</v>
      </c>
      <c r="J20" s="4">
        <f ca="1">IF(C20=0,NA(),RTD("cqg.rtd",,"StudyData", "Close("&amp;$J$2&amp;") When Barix("&amp;$J$2&amp;",reference:=StartOfSession)="&amp;A20&amp;"", "Bar", "", "Close","5","0","All",,,"False","T","EveryTick"))</f>
        <v>40.630000000000003</v>
      </c>
      <c r="K20" s="4">
        <f ca="1">IF(C20=0,NA(),RTD("cqg.rtd",,"StudyData", "Close("&amp;$K$2&amp;") When Barix("&amp;$K$2&amp;",reference:=StartOfSession)="&amp;A20&amp;"", "Bar", "", "Close","5","0","All",,,"False","T","EveryTick"))</f>
        <v>111.42</v>
      </c>
    </row>
    <row r="21" spans="1:11" x14ac:dyDescent="0.3">
      <c r="A21" s="1">
        <f t="shared" si="1"/>
        <v>17</v>
      </c>
      <c r="B21" s="7">
        <v>0.41319444444444442</v>
      </c>
      <c r="C21" s="2">
        <f t="shared" ca="1" si="0"/>
        <v>1</v>
      </c>
      <c r="E21" s="3">
        <f ca="1">IF(C21=0,NA(),RTD("cqg.rtd",,"StudyData", "Close("&amp;$E$2&amp;") When Barix("&amp;$E$2&amp;",reference:=StartOfSession)="&amp;A21&amp;"", "Bar", "", "Close","5","0","All",,,"False","T","EveryTick"))</f>
        <v>408.64</v>
      </c>
      <c r="F21" s="4">
        <f ca="1">IF(C21=0,NA(),RTD("cqg.rtd",,"StudyData", "Close("&amp;$F$2&amp;") When Barix("&amp;$F$2&amp;",reference:=StartOfSession)="&amp;A21&amp;"", "Bar", "", "Close","5","0","All",,,"False","T","EveryTick"))</f>
        <v>334.19</v>
      </c>
      <c r="G21" s="4">
        <f ca="1">IF(C21=0,NA(),RTD("cqg.rtd",,"StudyData", "Close("&amp;$G$2&amp;") When Barix("&amp;$G$2&amp;",reference:=StartOfSession)="&amp;A21&amp;"", "Bar", "", "Close","5","0","All",,,"False","T","EveryTick"))</f>
        <v>254.57</v>
      </c>
      <c r="H21" s="4">
        <f ca="1">IF(C21=0,NA(),RTD("cqg.rtd",,"StudyData", "Close("&amp;$H$2&amp;") When Barix("&amp;$H$2&amp;",reference:=StartOfSession)="&amp;A21&amp;"", "Bar", "", "Close","5","0","All",,,"False","T","EveryTick"))</f>
        <v>163.49</v>
      </c>
      <c r="I21" s="4">
        <f ca="1">IF(C21=0,NA(),RTD("cqg.rtd",,"StudyData", "Close("&amp;$I$2&amp;") When Barix("&amp;$I$2&amp;",reference:=StartOfSession)="&amp;A21&amp;"", "Bar", "", "Close","5","0","All",,,"False","T","EveryTick"))</f>
        <v>23.44</v>
      </c>
      <c r="J21" s="4">
        <f ca="1">IF(C21=0,NA(),RTD("cqg.rtd",,"StudyData", "Close("&amp;$J$2&amp;") When Barix("&amp;$J$2&amp;",reference:=StartOfSession)="&amp;A21&amp;"", "Bar", "", "Close","5","0","All",,,"False","T","EveryTick"))</f>
        <v>40.56</v>
      </c>
      <c r="K21" s="4">
        <f ca="1">IF(C21=0,NA(),RTD("cqg.rtd",,"StudyData", "Close("&amp;$K$2&amp;") When Barix("&amp;$K$2&amp;",reference:=StartOfSession)="&amp;A21&amp;"", "Bar", "", "Close","5","0","All",,,"False","T","EveryTick"))</f>
        <v>111.38</v>
      </c>
    </row>
    <row r="22" spans="1:11" x14ac:dyDescent="0.3">
      <c r="A22" s="1">
        <f t="shared" si="1"/>
        <v>18</v>
      </c>
      <c r="B22" s="7">
        <v>0.41666666666666669</v>
      </c>
      <c r="C22" s="2">
        <f t="shared" ca="1" si="0"/>
        <v>1</v>
      </c>
      <c r="E22" s="3">
        <f ca="1">IF(C22=0,NA(),RTD("cqg.rtd",,"StudyData", "Close("&amp;$E$2&amp;") When Barix("&amp;$E$2&amp;",reference:=StartOfSession)="&amp;A22&amp;"", "Bar", "", "Close","5","0","All",,,"False","T","EveryTick"))</f>
        <v>408.66</v>
      </c>
      <c r="F22" s="4">
        <f ca="1">IF(C22=0,NA(),RTD("cqg.rtd",,"StudyData", "Close("&amp;$F$2&amp;") When Barix("&amp;$F$2&amp;",reference:=StartOfSession)="&amp;A22&amp;"", "Bar", "", "Close","5","0","All",,,"False","T","EveryTick"))</f>
        <v>333.97</v>
      </c>
      <c r="G22" s="4">
        <f ca="1">IF(C22=0,NA(),RTD("cqg.rtd",,"StudyData", "Close("&amp;$G$2&amp;") When Barix("&amp;$G$2&amp;",reference:=StartOfSession)="&amp;A22&amp;"", "Bar", "", "Close","5","0","All",,,"False","T","EveryTick"))</f>
        <v>254.42</v>
      </c>
      <c r="H22" s="4">
        <f ca="1">IF(C22=0,NA(),RTD("cqg.rtd",,"StudyData", "Close("&amp;$H$2&amp;") When Barix("&amp;$H$2&amp;",reference:=StartOfSession)="&amp;A22&amp;"", "Bar", "", "Close","5","0","All",,,"False","T","EveryTick"))</f>
        <v>163.43</v>
      </c>
      <c r="I22" s="4">
        <f ca="1">IF(C22=0,NA(),RTD("cqg.rtd",,"StudyData", "Close("&amp;$I$2&amp;") When Barix("&amp;$I$2&amp;",reference:=StartOfSession)="&amp;A22&amp;"", "Bar", "", "Close","5","0","All",,,"False","T","EveryTick"))</f>
        <v>23.47</v>
      </c>
      <c r="J22" s="4">
        <f ca="1">IF(C22=0,NA(),RTD("cqg.rtd",,"StudyData", "Close("&amp;$J$2&amp;") When Barix("&amp;$J$2&amp;",reference:=StartOfSession)="&amp;A22&amp;"", "Bar", "", "Close","5","0","All",,,"False","T","EveryTick"))</f>
        <v>40.619999999999997</v>
      </c>
      <c r="K22" s="4">
        <f ca="1">IF(C22=0,NA(),RTD("cqg.rtd",,"StudyData", "Close("&amp;$K$2&amp;") When Barix("&amp;$K$2&amp;",reference:=StartOfSession)="&amp;A22&amp;"", "Bar", "", "Close","5","0","All",,,"False","T","EveryTick"))</f>
        <v>111.38</v>
      </c>
    </row>
    <row r="23" spans="1:11" x14ac:dyDescent="0.3">
      <c r="A23" s="1">
        <f t="shared" si="1"/>
        <v>19</v>
      </c>
      <c r="B23" s="7">
        <v>0.4201388888888889</v>
      </c>
      <c r="C23" s="2">
        <f t="shared" ca="1" si="0"/>
        <v>1</v>
      </c>
      <c r="E23" s="3">
        <f ca="1">IF(C23=0,NA(),RTD("cqg.rtd",,"StudyData", "Close("&amp;$E$2&amp;") When Barix("&amp;$E$2&amp;",reference:=StartOfSession)="&amp;A23&amp;"", "Bar", "", "Close","5","0","All",,,"False","T","EveryTick"))</f>
        <v>408.83</v>
      </c>
      <c r="F23" s="4">
        <f ca="1">IF(C23=0,NA(),RTD("cqg.rtd",,"StudyData", "Close("&amp;$F$2&amp;") When Barix("&amp;$F$2&amp;",reference:=StartOfSession)="&amp;A23&amp;"", "Bar", "", "Close","5","0","All",,,"False","T","EveryTick"))</f>
        <v>334.3</v>
      </c>
      <c r="G23" s="4">
        <f ca="1">IF(C23=0,NA(),RTD("cqg.rtd",,"StudyData", "Close("&amp;$G$2&amp;") When Barix("&amp;$G$2&amp;",reference:=StartOfSession)="&amp;A23&amp;"", "Bar", "", "Close","5","0","All",,,"False","T","EveryTick"))</f>
        <v>254.61</v>
      </c>
      <c r="H23" s="4">
        <f ca="1">IF(C23=0,NA(),RTD("cqg.rtd",,"StudyData", "Close("&amp;$H$2&amp;") When Barix("&amp;$H$2&amp;",reference:=StartOfSession)="&amp;A23&amp;"", "Bar", "", "Close","5","0","All",,,"False","T","EveryTick"))</f>
        <v>163.31</v>
      </c>
      <c r="I23" s="4">
        <f ca="1">IF(C23=0,NA(),RTD("cqg.rtd",,"StudyData", "Close("&amp;$I$2&amp;") When Barix("&amp;$I$2&amp;",reference:=StartOfSession)="&amp;A23&amp;"", "Bar", "", "Close","5","0","All",,,"False","T","EveryTick"))</f>
        <v>23.44</v>
      </c>
      <c r="J23" s="4">
        <f ca="1">IF(C23=0,NA(),RTD("cqg.rtd",,"StudyData", "Close("&amp;$J$2&amp;") When Barix("&amp;$J$2&amp;",reference:=StartOfSession)="&amp;A23&amp;"", "Bar", "", "Close","5","0","All",,,"False","T","EveryTick"))</f>
        <v>40.67</v>
      </c>
      <c r="K23" s="4">
        <f ca="1">IF(C23=0,NA(),RTD("cqg.rtd",,"StudyData", "Close("&amp;$K$2&amp;") When Barix("&amp;$K$2&amp;",reference:=StartOfSession)="&amp;A23&amp;"", "Bar", "", "Close","5","0","All",,,"False","T","EveryTick"))</f>
        <v>111.38</v>
      </c>
    </row>
    <row r="24" spans="1:11" x14ac:dyDescent="0.3">
      <c r="A24" s="1">
        <f t="shared" si="1"/>
        <v>20</v>
      </c>
      <c r="B24" s="7">
        <v>0.4236111111111111</v>
      </c>
      <c r="C24" s="2">
        <f t="shared" ca="1" si="0"/>
        <v>1</v>
      </c>
      <c r="E24" s="3">
        <f ca="1">IF(C24=0,NA(),RTD("cqg.rtd",,"StudyData", "Close("&amp;$E$2&amp;") When Barix("&amp;$E$2&amp;",reference:=StartOfSession)="&amp;A24&amp;"", "Bar", "", "Close","5","0","All",,,"False","T","EveryTick"))</f>
        <v>409.01</v>
      </c>
      <c r="F24" s="4">
        <f ca="1">IF(C24=0,NA(),RTD("cqg.rtd",,"StudyData", "Close("&amp;$F$2&amp;") When Barix("&amp;$F$2&amp;",reference:=StartOfSession)="&amp;A24&amp;"", "Bar", "", "Close","5","0","All",,,"False","T","EveryTick"))</f>
        <v>334.63</v>
      </c>
      <c r="G24" s="4">
        <f ca="1">IF(C24=0,NA(),RTD("cqg.rtd",,"StudyData", "Close("&amp;$G$2&amp;") When Barix("&amp;$G$2&amp;",reference:=StartOfSession)="&amp;A24&amp;"", "Bar", "", "Close","5","0","All",,,"False","T","EveryTick"))</f>
        <v>254.83</v>
      </c>
      <c r="H24" s="4">
        <f ca="1">IF(C24=0,NA(),RTD("cqg.rtd",,"StudyData", "Close("&amp;$H$2&amp;") When Barix("&amp;$H$2&amp;",reference:=StartOfSession)="&amp;A24&amp;"", "Bar", "", "Close","5","0","All",,,"False","T","EveryTick"))</f>
        <v>163.28</v>
      </c>
      <c r="I24" s="4">
        <f ca="1">IF(C24=0,NA(),RTD("cqg.rtd",,"StudyData", "Close("&amp;$I$2&amp;") When Barix("&amp;$I$2&amp;",reference:=StartOfSession)="&amp;A24&amp;"", "Bar", "", "Close","5","0","All",,,"False","T","EveryTick"))</f>
        <v>23.43</v>
      </c>
      <c r="J24" s="4">
        <f ca="1">IF(C24=0,NA(),RTD("cqg.rtd",,"StudyData", "Close("&amp;$J$2&amp;") When Barix("&amp;$J$2&amp;",reference:=StartOfSession)="&amp;A24&amp;"", "Bar", "", "Close","5","0","All",,,"False","T","EveryTick"))</f>
        <v>40.700000000000003</v>
      </c>
      <c r="K24" s="4">
        <f ca="1">IF(C24=0,NA(),RTD("cqg.rtd",,"StudyData", "Close("&amp;$K$2&amp;") When Barix("&amp;$K$2&amp;",reference:=StartOfSession)="&amp;A24&amp;"", "Bar", "", "Close","5","0","All",,,"False","T","EveryTick"))</f>
        <v>111.38</v>
      </c>
    </row>
    <row r="25" spans="1:11" x14ac:dyDescent="0.3">
      <c r="A25" s="1">
        <f t="shared" si="1"/>
        <v>21</v>
      </c>
      <c r="B25" s="7">
        <v>0.42708333333333331</v>
      </c>
      <c r="C25" s="2">
        <f t="shared" ca="1" si="0"/>
        <v>1</v>
      </c>
      <c r="E25" s="3">
        <f ca="1">IF(C25=0,NA(),RTD("cqg.rtd",,"StudyData", "Close("&amp;$E$2&amp;") When Barix("&amp;$E$2&amp;",reference:=StartOfSession)="&amp;A25&amp;"", "Bar", "", "Close","5","0","All",,,"False","T","EveryTick"))</f>
        <v>408.88</v>
      </c>
      <c r="F25" s="4">
        <f ca="1">IF(C25=0,NA(),RTD("cqg.rtd",,"StudyData", "Close("&amp;$F$2&amp;") When Barix("&amp;$F$2&amp;",reference:=StartOfSession)="&amp;A25&amp;"", "Bar", "", "Close","5","0","All",,,"False","T","EveryTick"))</f>
        <v>334.63</v>
      </c>
      <c r="G25" s="4">
        <f ca="1">IF(C25=0,NA(),RTD("cqg.rtd",,"StudyData", "Close("&amp;$G$2&amp;") When Barix("&amp;$G$2&amp;",reference:=StartOfSession)="&amp;A25&amp;"", "Bar", "", "Close","5","0","All",,,"False","T","EveryTick"))</f>
        <v>254.81</v>
      </c>
      <c r="H25" s="4">
        <f ca="1">IF(C25=0,NA(),RTD("cqg.rtd",,"StudyData", "Close("&amp;$H$2&amp;") When Barix("&amp;$H$2&amp;",reference:=StartOfSession)="&amp;A25&amp;"", "Bar", "", "Close","5","0","All",,,"False","T","EveryTick"))</f>
        <v>163.44</v>
      </c>
      <c r="I25" s="4">
        <f ca="1">IF(C25=0,NA(),RTD("cqg.rtd",,"StudyData", "Close("&amp;$I$2&amp;") When Barix("&amp;$I$2&amp;",reference:=StartOfSession)="&amp;A25&amp;"", "Bar", "", "Close","5","0","All",,,"False","T","EveryTick"))</f>
        <v>23.46</v>
      </c>
      <c r="J25" s="4">
        <f ca="1">IF(C25=0,NA(),RTD("cqg.rtd",,"StudyData", "Close("&amp;$J$2&amp;") When Barix("&amp;$J$2&amp;",reference:=StartOfSession)="&amp;A25&amp;"", "Bar", "", "Close","5","0","All",,,"False","T","EveryTick"))</f>
        <v>40.619999999999997</v>
      </c>
      <c r="K25" s="4">
        <f ca="1">IF(C25=0,NA(),RTD("cqg.rtd",,"StudyData", "Close("&amp;$K$2&amp;") When Barix("&amp;$K$2&amp;",reference:=StartOfSession)="&amp;A25&amp;"", "Bar", "", "Close","5","0","All",,,"False","T","EveryTick"))</f>
        <v>111.34</v>
      </c>
    </row>
    <row r="26" spans="1:11" x14ac:dyDescent="0.3">
      <c r="A26" s="1">
        <f t="shared" si="1"/>
        <v>22</v>
      </c>
      <c r="B26" s="7">
        <v>0.43055555555555558</v>
      </c>
      <c r="C26" s="2">
        <f t="shared" ca="1" si="0"/>
        <v>1</v>
      </c>
      <c r="E26" s="3">
        <f ca="1">IF(C26=0,NA(),RTD("cqg.rtd",,"StudyData", "Close("&amp;$E$2&amp;") When Barix("&amp;$E$2&amp;",reference:=StartOfSession)="&amp;A26&amp;"", "Bar", "", "Close","5","0","All",,,"False","T","EveryTick"))</f>
        <v>408.93</v>
      </c>
      <c r="F26" s="4">
        <f ca="1">IF(C26=0,NA(),RTD("cqg.rtd",,"StudyData", "Close("&amp;$F$2&amp;") When Barix("&amp;$F$2&amp;",reference:=StartOfSession)="&amp;A26&amp;"", "Bar", "", "Close","5","0","All",,,"False","T","EveryTick"))</f>
        <v>334.65</v>
      </c>
      <c r="G26" s="4">
        <f ca="1">IF(C26=0,NA(),RTD("cqg.rtd",,"StudyData", "Close("&amp;$G$2&amp;") When Barix("&amp;$G$2&amp;",reference:=StartOfSession)="&amp;A26&amp;"", "Bar", "", "Close","5","0","All",,,"False","T","EveryTick"))</f>
        <v>254.86</v>
      </c>
      <c r="H26" s="4">
        <f ca="1">IF(C26=0,NA(),RTD("cqg.rtd",,"StudyData", "Close("&amp;$H$2&amp;") When Barix("&amp;$H$2&amp;",reference:=StartOfSession)="&amp;A26&amp;"", "Bar", "", "Close","5","0","All",,,"False","T","EveryTick"))</f>
        <v>163.34</v>
      </c>
      <c r="I26" s="4">
        <f ca="1">IF(C26=0,NA(),RTD("cqg.rtd",,"StudyData", "Close("&amp;$I$2&amp;") When Barix("&amp;$I$2&amp;",reference:=StartOfSession)="&amp;A26&amp;"", "Bar", "", "Close","5","0","All",,,"False","T","EveryTick"))</f>
        <v>23.44</v>
      </c>
      <c r="J26" s="4">
        <f ca="1">IF(C26=0,NA(),RTD("cqg.rtd",,"StudyData", "Close("&amp;$J$2&amp;") When Barix("&amp;$J$2&amp;",reference:=StartOfSession)="&amp;A26&amp;"", "Bar", "", "Close","5","0","All",,,"False","T","EveryTick"))</f>
        <v>40.76</v>
      </c>
      <c r="K26" s="4">
        <f ca="1">IF(C26=0,NA(),RTD("cqg.rtd",,"StudyData", "Close("&amp;$K$2&amp;") When Barix("&amp;$K$2&amp;",reference:=StartOfSession)="&amp;A26&amp;"", "Bar", "", "Close","5","0","All",,,"False","T","EveryTick"))</f>
        <v>111.32</v>
      </c>
    </row>
    <row r="27" spans="1:11" x14ac:dyDescent="0.3">
      <c r="A27" s="1">
        <f t="shared" si="1"/>
        <v>23</v>
      </c>
      <c r="B27" s="7">
        <v>0.43402777777777773</v>
      </c>
      <c r="C27" s="2">
        <f t="shared" ca="1" si="0"/>
        <v>1</v>
      </c>
      <c r="E27" s="3">
        <f ca="1">IF(C27=0,NA(),RTD("cqg.rtd",,"StudyData", "Close("&amp;$E$2&amp;") When Barix("&amp;$E$2&amp;",reference:=StartOfSession)="&amp;A27&amp;"", "Bar", "", "Close","5","0","All",,,"False","T","EveryTick"))</f>
        <v>408.91</v>
      </c>
      <c r="F27" s="4">
        <f ca="1">IF(C27=0,NA(),RTD("cqg.rtd",,"StudyData", "Close("&amp;$F$2&amp;") When Barix("&amp;$F$2&amp;",reference:=StartOfSession)="&amp;A27&amp;"", "Bar", "", "Close","5","0","All",,,"False","T","EveryTick"))</f>
        <v>334.51</v>
      </c>
      <c r="G27" s="4">
        <f ca="1">IF(C27=0,NA(),RTD("cqg.rtd",,"StudyData", "Close("&amp;$G$2&amp;") When Barix("&amp;$G$2&amp;",reference:=StartOfSession)="&amp;A27&amp;"", "Bar", "", "Close","5","0","All",,,"False","T","EveryTick"))</f>
        <v>254.76</v>
      </c>
      <c r="H27" s="4">
        <f ca="1">IF(C27=0,NA(),RTD("cqg.rtd",,"StudyData", "Close("&amp;$H$2&amp;") When Barix("&amp;$H$2&amp;",reference:=StartOfSession)="&amp;A27&amp;"", "Bar", "", "Close","5","0","All",,,"False","T","EveryTick"))</f>
        <v>163.33000000000001</v>
      </c>
      <c r="I27" s="4">
        <f ca="1">IF(C27=0,NA(),RTD("cqg.rtd",,"StudyData", "Close("&amp;$I$2&amp;") When Barix("&amp;$I$2&amp;",reference:=StartOfSession)="&amp;A27&amp;"", "Bar", "", "Close","5","0","All",,,"False","T","EveryTick"))</f>
        <v>23.43</v>
      </c>
      <c r="J27" s="4">
        <f ca="1">IF(C27=0,NA(),RTD("cqg.rtd",,"StudyData", "Close("&amp;$J$2&amp;") When Barix("&amp;$J$2&amp;",reference:=StartOfSession)="&amp;A27&amp;"", "Bar", "", "Close","5","0","All",,,"False","T","EveryTick"))</f>
        <v>40.770000000000003</v>
      </c>
      <c r="K27" s="4">
        <f ca="1">IF(C27=0,NA(),RTD("cqg.rtd",,"StudyData", "Close("&amp;$K$2&amp;") When Barix("&amp;$K$2&amp;",reference:=StartOfSession)="&amp;A27&amp;"", "Bar", "", "Close","5","0","All",,,"False","T","EveryTick"))</f>
        <v>111.34</v>
      </c>
    </row>
    <row r="28" spans="1:11" x14ac:dyDescent="0.3">
      <c r="A28" s="1">
        <f t="shared" si="1"/>
        <v>24</v>
      </c>
      <c r="B28" s="7">
        <v>0.4375</v>
      </c>
      <c r="C28" s="2">
        <f t="shared" ca="1" si="0"/>
        <v>1</v>
      </c>
      <c r="E28" s="3">
        <f ca="1">IF(C28=0,NA(),RTD("cqg.rtd",,"StudyData", "Close("&amp;$E$2&amp;") When Barix("&amp;$E$2&amp;",reference:=StartOfSession)="&amp;A28&amp;"", "Bar", "", "Close","5","0","All",,,"False","T","EveryTick"))</f>
        <v>409.09</v>
      </c>
      <c r="F28" s="4">
        <f ca="1">IF(C28=0,NA(),RTD("cqg.rtd",,"StudyData", "Close("&amp;$F$2&amp;") When Barix("&amp;$F$2&amp;",reference:=StartOfSession)="&amp;A28&amp;"", "Bar", "", "Close","5","0","All",,,"False","T","EveryTick"))</f>
        <v>334.96</v>
      </c>
      <c r="G28" s="4">
        <f ca="1">IF(C28=0,NA(),RTD("cqg.rtd",,"StudyData", "Close("&amp;$G$2&amp;") When Barix("&amp;$G$2&amp;",reference:=StartOfSession)="&amp;A28&amp;"", "Bar", "", "Close","5","0","All",,,"False","T","EveryTick"))</f>
        <v>255.01</v>
      </c>
      <c r="H28" s="4">
        <f ca="1">IF(C28=0,NA(),RTD("cqg.rtd",,"StudyData", "Close("&amp;$H$2&amp;") When Barix("&amp;$H$2&amp;",reference:=StartOfSession)="&amp;A28&amp;"", "Bar", "", "Close","5","0","All",,,"False","T","EveryTick"))</f>
        <v>163.35</v>
      </c>
      <c r="I28" s="4">
        <f ca="1">IF(C28=0,NA(),RTD("cqg.rtd",,"StudyData", "Close("&amp;$I$2&amp;") When Barix("&amp;$I$2&amp;",reference:=StartOfSession)="&amp;A28&amp;"", "Bar", "", "Close","5","0","All",,,"False","T","EveryTick"))</f>
        <v>23.44</v>
      </c>
      <c r="J28" s="4">
        <f ca="1">IF(C28=0,NA(),RTD("cqg.rtd",,"StudyData", "Close("&amp;$J$2&amp;") When Barix("&amp;$J$2&amp;",reference:=StartOfSession)="&amp;A28&amp;"", "Bar", "", "Close","5","0","All",,,"False","T","EveryTick"))</f>
        <v>40.81</v>
      </c>
      <c r="K28" s="4">
        <f ca="1">IF(C28=0,NA(),RTD("cqg.rtd",,"StudyData", "Close("&amp;$K$2&amp;") When Barix("&amp;$K$2&amp;",reference:=StartOfSession)="&amp;A28&amp;"", "Bar", "", "Close","5","0","All",,,"False","T","EveryTick"))</f>
        <v>111.35</v>
      </c>
    </row>
    <row r="29" spans="1:11" x14ac:dyDescent="0.3">
      <c r="A29" s="1">
        <f t="shared" si="1"/>
        <v>25</v>
      </c>
      <c r="B29" s="7">
        <v>0.44097222222222227</v>
      </c>
      <c r="C29" s="2">
        <f t="shared" ca="1" si="0"/>
        <v>1</v>
      </c>
      <c r="E29" s="3">
        <f ca="1">IF(C29=0,NA(),RTD("cqg.rtd",,"StudyData", "Close("&amp;$E$2&amp;") When Barix("&amp;$E$2&amp;",reference:=StartOfSession)="&amp;A29&amp;"", "Bar", "", "Close","5","0","All",,,"False","T","EveryTick"))</f>
        <v>409.13</v>
      </c>
      <c r="F29" s="4">
        <f ca="1">IF(C29=0,NA(),RTD("cqg.rtd",,"StudyData", "Close("&amp;$F$2&amp;") When Barix("&amp;$F$2&amp;",reference:=StartOfSession)="&amp;A29&amp;"", "Bar", "", "Close","5","0","All",,,"False","T","EveryTick"))</f>
        <v>334.94</v>
      </c>
      <c r="G29" s="4">
        <f ca="1">IF(C29=0,NA(),RTD("cqg.rtd",,"StudyData", "Close("&amp;$G$2&amp;") When Barix("&amp;$G$2&amp;",reference:=StartOfSession)="&amp;A29&amp;"", "Bar", "", "Close","5","0","All",,,"False","T","EveryTick"))</f>
        <v>254.99</v>
      </c>
      <c r="H29" s="4">
        <f ca="1">IF(C29=0,NA(),RTD("cqg.rtd",,"StudyData", "Close("&amp;$H$2&amp;") When Barix("&amp;$H$2&amp;",reference:=StartOfSession)="&amp;A29&amp;"", "Bar", "", "Close","5","0","All",,,"False","T","EveryTick"))</f>
        <v>163.38</v>
      </c>
      <c r="I29" s="4">
        <f ca="1">IF(C29=0,NA(),RTD("cqg.rtd",,"StudyData", "Close("&amp;$I$2&amp;") When Barix("&amp;$I$2&amp;",reference:=StartOfSession)="&amp;A29&amp;"", "Bar", "", "Close","5","0","All",,,"False","T","EveryTick"))</f>
        <v>23.45</v>
      </c>
      <c r="J29" s="4">
        <f ca="1">IF(C29=0,NA(),RTD("cqg.rtd",,"StudyData", "Close("&amp;$J$2&amp;") When Barix("&amp;$J$2&amp;",reference:=StartOfSession)="&amp;A29&amp;"", "Bar", "", "Close","5","0","All",,,"False","T","EveryTick"))</f>
        <v>40.81</v>
      </c>
      <c r="K29" s="4">
        <f ca="1">IF(C29=0,NA(),RTD("cqg.rtd",,"StudyData", "Close("&amp;$K$2&amp;") When Barix("&amp;$K$2&amp;",reference:=StartOfSession)="&amp;A29&amp;"", "Bar", "", "Close","5","0","All",,,"False","T","EveryTick"))</f>
        <v>111.36</v>
      </c>
    </row>
    <row r="30" spans="1:11" x14ac:dyDescent="0.3">
      <c r="A30" s="1">
        <f t="shared" si="1"/>
        <v>26</v>
      </c>
      <c r="B30" s="7">
        <v>0.44444444444444442</v>
      </c>
      <c r="C30" s="2">
        <f t="shared" ca="1" si="0"/>
        <v>1</v>
      </c>
      <c r="E30" s="3">
        <f ca="1">IF(C30=0,NA(),RTD("cqg.rtd",,"StudyData", "Close("&amp;$E$2&amp;") When Barix("&amp;$E$2&amp;",reference:=StartOfSession)="&amp;A30&amp;"", "Bar", "", "Close","5","0","All",,,"False","T","EveryTick"))</f>
        <v>409.13</v>
      </c>
      <c r="F30" s="4">
        <f ca="1">IF(C30=0,NA(),RTD("cqg.rtd",,"StudyData", "Close("&amp;$F$2&amp;") When Barix("&amp;$F$2&amp;",reference:=StartOfSession)="&amp;A30&amp;"", "Bar", "", "Close","5","0","All",,,"False","T","EveryTick"))</f>
        <v>335.02</v>
      </c>
      <c r="G30" s="4">
        <f ca="1">IF(C30=0,NA(),RTD("cqg.rtd",,"StudyData", "Close("&amp;$G$2&amp;") When Barix("&amp;$G$2&amp;",reference:=StartOfSession)="&amp;A30&amp;"", "Bar", "", "Close","5","0","All",,,"False","T","EveryTick"))</f>
        <v>255.08</v>
      </c>
      <c r="H30" s="4">
        <f ca="1">IF(C30=0,NA(),RTD("cqg.rtd",,"StudyData", "Close("&amp;$H$2&amp;") When Barix("&amp;$H$2&amp;",reference:=StartOfSession)="&amp;A30&amp;"", "Bar", "", "Close","5","0","All",,,"False","T","EveryTick"))</f>
        <v>163.53</v>
      </c>
      <c r="I30" s="4">
        <f ca="1">IF(C30=0,NA(),RTD("cqg.rtd",,"StudyData", "Close("&amp;$I$2&amp;") When Barix("&amp;$I$2&amp;",reference:=StartOfSession)="&amp;A30&amp;"", "Bar", "", "Close","5","0","All",,,"False","T","EveryTick"))</f>
        <v>23.46</v>
      </c>
      <c r="J30" s="4">
        <f ca="1">IF(C30=0,NA(),RTD("cqg.rtd",,"StudyData", "Close("&amp;$J$2&amp;") When Barix("&amp;$J$2&amp;",reference:=StartOfSession)="&amp;A30&amp;"", "Bar", "", "Close","5","0","All",,,"False","T","EveryTick"))</f>
        <v>40.770000000000003</v>
      </c>
      <c r="K30" s="4">
        <f ca="1">IF(C30=0,NA(),RTD("cqg.rtd",,"StudyData", "Close("&amp;$K$2&amp;") When Barix("&amp;$K$2&amp;",reference:=StartOfSession)="&amp;A30&amp;"", "Bar", "", "Close","5","0","All",,,"False","T","EveryTick"))</f>
        <v>111.39</v>
      </c>
    </row>
    <row r="31" spans="1:11" x14ac:dyDescent="0.3">
      <c r="A31" s="1">
        <f t="shared" si="1"/>
        <v>27</v>
      </c>
      <c r="B31" s="7">
        <v>0.44791666666666669</v>
      </c>
      <c r="C31" s="2">
        <f t="shared" ca="1" si="0"/>
        <v>1</v>
      </c>
      <c r="E31" s="3">
        <f ca="1">IF(C31=0,NA(),RTD("cqg.rtd",,"StudyData", "Close("&amp;$E$2&amp;") When Barix("&amp;$E$2&amp;",reference:=StartOfSession)="&amp;A31&amp;"", "Bar", "", "Close","5","0","All",,,"False","T","EveryTick"))</f>
        <v>409.18</v>
      </c>
      <c r="F31" s="4">
        <f ca="1">IF(C31=0,NA(),RTD("cqg.rtd",,"StudyData", "Close("&amp;$F$2&amp;") When Barix("&amp;$F$2&amp;",reference:=StartOfSession)="&amp;A31&amp;"", "Bar", "", "Close","5","0","All",,,"False","T","EveryTick"))</f>
        <v>335.03</v>
      </c>
      <c r="G31" s="4">
        <f ca="1">IF(C31=0,NA(),RTD("cqg.rtd",,"StudyData", "Close("&amp;$G$2&amp;") When Barix("&amp;$G$2&amp;",reference:=StartOfSession)="&amp;A31&amp;"", "Bar", "", "Close","5","0","All",,,"False","T","EveryTick"))</f>
        <v>255.07</v>
      </c>
      <c r="H31" s="4">
        <f ca="1">IF(C31=0,NA(),RTD("cqg.rtd",,"StudyData", "Close("&amp;$H$2&amp;") When Barix("&amp;$H$2&amp;",reference:=StartOfSession)="&amp;A31&amp;"", "Bar", "", "Close","5","0","All",,,"False","T","EveryTick"))</f>
        <v>163.47999999999999</v>
      </c>
      <c r="I31" s="4">
        <f ca="1">IF(C31=0,NA(),RTD("cqg.rtd",,"StudyData", "Close("&amp;$I$2&amp;") When Barix("&amp;$I$2&amp;",reference:=StartOfSession)="&amp;A31&amp;"", "Bar", "", "Close","5","0","All",,,"False","T","EveryTick"))</f>
        <v>23.44</v>
      </c>
      <c r="J31" s="4">
        <f ca="1">IF(C31=0,NA(),RTD("cqg.rtd",,"StudyData", "Close("&amp;$J$2&amp;") When Barix("&amp;$J$2&amp;",reference:=StartOfSession)="&amp;A31&amp;"", "Bar", "", "Close","5","0","All",,,"False","T","EveryTick"))</f>
        <v>40.78</v>
      </c>
      <c r="K31" s="4">
        <f ca="1">IF(C31=0,NA(),RTD("cqg.rtd",,"StudyData", "Close("&amp;$K$2&amp;") When Barix("&amp;$K$2&amp;",reference:=StartOfSession)="&amp;A31&amp;"", "Bar", "", "Close","5","0","All",,,"False","T","EveryTick"))</f>
        <v>111.42</v>
      </c>
    </row>
    <row r="32" spans="1:11" x14ac:dyDescent="0.3">
      <c r="A32" s="1">
        <f t="shared" si="1"/>
        <v>28</v>
      </c>
      <c r="B32" s="7">
        <v>0.4513888888888889</v>
      </c>
      <c r="C32" s="2">
        <f t="shared" ca="1" si="0"/>
        <v>1</v>
      </c>
      <c r="E32" s="3">
        <f ca="1">IF(C32=0,NA(),RTD("cqg.rtd",,"StudyData", "Close("&amp;$E$2&amp;") When Barix("&amp;$E$2&amp;",reference:=StartOfSession)="&amp;A32&amp;"", "Bar", "", "Close","5","0","All",,,"False","T","EveryTick"))</f>
        <v>409.39</v>
      </c>
      <c r="F32" s="4">
        <f ca="1">IF(C32=0,NA(),RTD("cqg.rtd",,"StudyData", "Close("&amp;$F$2&amp;") When Barix("&amp;$F$2&amp;",reference:=StartOfSession)="&amp;A32&amp;"", "Bar", "", "Close","5","0","All",,,"False","T","EveryTick"))</f>
        <v>335.49</v>
      </c>
      <c r="G32" s="4">
        <f ca="1">IF(C32=0,NA(),RTD("cqg.rtd",,"StudyData", "Close("&amp;$G$2&amp;") When Barix("&amp;$G$2&amp;",reference:=StartOfSession)="&amp;A32&amp;"", "Bar", "", "Close","5","0","All",,,"False","T","EveryTick"))</f>
        <v>255.32</v>
      </c>
      <c r="H32" s="4">
        <f ca="1">IF(C32=0,NA(),RTD("cqg.rtd",,"StudyData", "Close("&amp;$H$2&amp;") When Barix("&amp;$H$2&amp;",reference:=StartOfSession)="&amp;A32&amp;"", "Bar", "", "Close","5","0","All",,,"False","T","EveryTick"))</f>
        <v>163.49</v>
      </c>
      <c r="I32" s="4">
        <f ca="1">IF(C32=0,NA(),RTD("cqg.rtd",,"StudyData", "Close("&amp;$I$2&amp;") When Barix("&amp;$I$2&amp;",reference:=StartOfSession)="&amp;A32&amp;"", "Bar", "", "Close","5","0","All",,,"False","T","EveryTick"))</f>
        <v>23.45</v>
      </c>
      <c r="J32" s="4">
        <f ca="1">IF(C32=0,NA(),RTD("cqg.rtd",,"StudyData", "Close("&amp;$J$2&amp;") When Barix("&amp;$J$2&amp;",reference:=StartOfSession)="&amp;A32&amp;"", "Bar", "", "Close","5","0","All",,,"False","T","EveryTick"))</f>
        <v>40.700000000000003</v>
      </c>
      <c r="K32" s="4">
        <f ca="1">IF(C32=0,NA(),RTD("cqg.rtd",,"StudyData", "Close("&amp;$K$2&amp;") When Barix("&amp;$K$2&amp;",reference:=StartOfSession)="&amp;A32&amp;"", "Bar", "", "Close","5","0","All",,,"False","T","EveryTick"))</f>
        <v>111.42</v>
      </c>
    </row>
    <row r="33" spans="1:11" x14ac:dyDescent="0.3">
      <c r="A33" s="1">
        <f t="shared" si="1"/>
        <v>29</v>
      </c>
      <c r="B33" s="7">
        <v>0.4548611111111111</v>
      </c>
      <c r="C33" s="2">
        <f t="shared" ca="1" si="0"/>
        <v>1</v>
      </c>
      <c r="E33" s="3">
        <f ca="1">IF(C33=0,NA(),RTD("cqg.rtd",,"StudyData", "Close("&amp;$E$2&amp;") When Barix("&amp;$E$2&amp;",reference:=StartOfSession)="&amp;A33&amp;"", "Bar", "", "Close","5","0","All",,,"False","T","EveryTick"))</f>
        <v>409.38</v>
      </c>
      <c r="F33" s="4">
        <f ca="1">IF(C33=0,NA(),RTD("cqg.rtd",,"StudyData", "Close("&amp;$F$2&amp;") When Barix("&amp;$F$2&amp;",reference:=StartOfSession)="&amp;A33&amp;"", "Bar", "", "Close","5","0","All",,,"False","T","EveryTick"))</f>
        <v>335.53</v>
      </c>
      <c r="G33" s="4">
        <f ca="1">IF(C33=0,NA(),RTD("cqg.rtd",,"StudyData", "Close("&amp;$G$2&amp;") When Barix("&amp;$G$2&amp;",reference:=StartOfSession)="&amp;A33&amp;"", "Bar", "", "Close","5","0","All",,,"False","T","EveryTick"))</f>
        <v>255.35</v>
      </c>
      <c r="H33" s="4">
        <f ca="1">IF(C33=0,NA(),RTD("cqg.rtd",,"StudyData", "Close("&amp;$H$2&amp;") When Barix("&amp;$H$2&amp;",reference:=StartOfSession)="&amp;A33&amp;"", "Bar", "", "Close","5","0","All",,,"False","T","EveryTick"))</f>
        <v>163.47999999999999</v>
      </c>
      <c r="I33" s="4">
        <f ca="1">IF(C33=0,NA(),RTD("cqg.rtd",,"StudyData", "Close("&amp;$I$2&amp;") When Barix("&amp;$I$2&amp;",reference:=StartOfSession)="&amp;A33&amp;"", "Bar", "", "Close","5","0","All",,,"False","T","EveryTick"))</f>
        <v>23.44</v>
      </c>
      <c r="J33" s="4">
        <f ca="1">IF(C33=0,NA(),RTD("cqg.rtd",,"StudyData", "Close("&amp;$J$2&amp;") When Barix("&amp;$J$2&amp;",reference:=StartOfSession)="&amp;A33&amp;"", "Bar", "", "Close","5","0","All",,,"False","T","EveryTick"))</f>
        <v>40.700000000000003</v>
      </c>
      <c r="K33" s="4">
        <f ca="1">IF(C33=0,NA(),RTD("cqg.rtd",,"StudyData", "Close("&amp;$K$2&amp;") When Barix("&amp;$K$2&amp;",reference:=StartOfSession)="&amp;A33&amp;"", "Bar", "", "Close","5","0","All",,,"False","T","EveryTick"))</f>
        <v>111.42</v>
      </c>
    </row>
    <row r="34" spans="1:11" x14ac:dyDescent="0.3">
      <c r="A34" s="1">
        <f t="shared" si="1"/>
        <v>30</v>
      </c>
      <c r="B34" s="7">
        <v>0.45833333333333331</v>
      </c>
      <c r="C34" s="2">
        <f t="shared" ca="1" si="0"/>
        <v>1</v>
      </c>
      <c r="E34" s="3">
        <f ca="1">IF(C34=0,NA(),RTD("cqg.rtd",,"StudyData", "Close("&amp;$E$2&amp;") When Barix("&amp;$E$2&amp;",reference:=StartOfSession)="&amp;A34&amp;"", "Bar", "", "Close","5","0","All",,,"False","T","EveryTick"))</f>
        <v>409.4</v>
      </c>
      <c r="F34" s="4">
        <f ca="1">IF(C34=0,NA(),RTD("cqg.rtd",,"StudyData", "Close("&amp;$F$2&amp;") When Barix("&amp;$F$2&amp;",reference:=StartOfSession)="&amp;A34&amp;"", "Bar", "", "Close","5","0","All",,,"False","T","EveryTick"))</f>
        <v>335.78</v>
      </c>
      <c r="G34" s="4">
        <f ca="1">IF(C34=0,NA(),RTD("cqg.rtd",,"StudyData", "Close("&amp;$G$2&amp;") When Barix("&amp;$G$2&amp;",reference:=StartOfSession)="&amp;A34&amp;"", "Bar", "", "Close","5","0","All",,,"False","T","EveryTick"))</f>
        <v>255.5</v>
      </c>
      <c r="H34" s="4">
        <f ca="1">IF(C34=0,NA(),RTD("cqg.rtd",,"StudyData", "Close("&amp;$H$2&amp;") When Barix("&amp;$H$2&amp;",reference:=StartOfSession)="&amp;A34&amp;"", "Bar", "", "Close","5","0","All",,,"False","T","EveryTick"))</f>
        <v>163.44</v>
      </c>
      <c r="I34" s="4">
        <f ca="1">IF(C34=0,NA(),RTD("cqg.rtd",,"StudyData", "Close("&amp;$I$2&amp;") When Barix("&amp;$I$2&amp;",reference:=StartOfSession)="&amp;A34&amp;"", "Bar", "", "Close","5","0","All",,,"False","T","EveryTick"))</f>
        <v>23.41</v>
      </c>
      <c r="J34" s="4">
        <f ca="1">IF(C34=0,NA(),RTD("cqg.rtd",,"StudyData", "Close("&amp;$J$2&amp;") When Barix("&amp;$J$2&amp;",reference:=StartOfSession)="&amp;A34&amp;"", "Bar", "", "Close","5","0","All",,,"False","T","EveryTick"))</f>
        <v>40.74</v>
      </c>
      <c r="K34" s="4">
        <f ca="1">IF(C34=0,NA(),RTD("cqg.rtd",,"StudyData", "Close("&amp;$K$2&amp;") When Barix("&amp;$K$2&amp;",reference:=StartOfSession)="&amp;A34&amp;"", "Bar", "", "Close","5","0","All",,,"False","T","EveryTick"))</f>
        <v>111.42</v>
      </c>
    </row>
    <row r="35" spans="1:11" x14ac:dyDescent="0.3">
      <c r="A35" s="1">
        <f t="shared" si="1"/>
        <v>31</v>
      </c>
      <c r="B35" s="7">
        <v>0.46180555555555558</v>
      </c>
      <c r="C35" s="2">
        <f t="shared" ca="1" si="0"/>
        <v>1</v>
      </c>
      <c r="E35" s="3">
        <f ca="1">IF(C35=0,NA(),RTD("cqg.rtd",,"StudyData", "Close("&amp;$E$2&amp;") When Barix("&amp;$E$2&amp;",reference:=StartOfSession)="&amp;A35&amp;"", "Bar", "", "Close","5","0","All",,,"False","T","EveryTick"))</f>
        <v>409.24</v>
      </c>
      <c r="F35" s="4">
        <f ca="1">IF(C35=0,NA(),RTD("cqg.rtd",,"StudyData", "Close("&amp;$F$2&amp;") When Barix("&amp;$F$2&amp;",reference:=StartOfSession)="&amp;A35&amp;"", "Bar", "", "Close","5","0","All",,,"False","T","EveryTick"))</f>
        <v>335.59</v>
      </c>
      <c r="G35" s="4">
        <f ca="1">IF(C35=0,NA(),RTD("cqg.rtd",,"StudyData", "Close("&amp;$G$2&amp;") When Barix("&amp;$G$2&amp;",reference:=StartOfSession)="&amp;A35&amp;"", "Bar", "", "Close","5","0","All",,,"False","T","EveryTick"))</f>
        <v>255.41</v>
      </c>
      <c r="H35" s="4">
        <f ca="1">IF(C35=0,NA(),RTD("cqg.rtd",,"StudyData", "Close("&amp;$H$2&amp;") When Barix("&amp;$H$2&amp;",reference:=StartOfSession)="&amp;A35&amp;"", "Bar", "", "Close","5","0","All",,,"False","T","EveryTick"))</f>
        <v>163.43</v>
      </c>
      <c r="I35" s="4">
        <f ca="1">IF(C35=0,NA(),RTD("cqg.rtd",,"StudyData", "Close("&amp;$I$2&amp;") When Barix("&amp;$I$2&amp;",reference:=StartOfSession)="&amp;A35&amp;"", "Bar", "", "Close","5","0","All",,,"False","T","EveryTick"))</f>
        <v>23.41</v>
      </c>
      <c r="J35" s="4">
        <f ca="1">IF(C35=0,NA(),RTD("cqg.rtd",,"StudyData", "Close("&amp;$J$2&amp;") When Barix("&amp;$J$2&amp;",reference:=StartOfSession)="&amp;A35&amp;"", "Bar", "", "Close","5","0","All",,,"False","T","EveryTick"))</f>
        <v>40.71</v>
      </c>
      <c r="K35" s="4">
        <f ca="1">IF(C35=0,NA(),RTD("cqg.rtd",,"StudyData", "Close("&amp;$K$2&amp;") When Barix("&amp;$K$2&amp;",reference:=StartOfSession)="&amp;A35&amp;"", "Bar", "", "Close","5","0","All",,,"False","T","EveryTick"))</f>
        <v>111.42</v>
      </c>
    </row>
    <row r="36" spans="1:11" x14ac:dyDescent="0.3">
      <c r="A36" s="1">
        <f t="shared" si="1"/>
        <v>32</v>
      </c>
      <c r="B36" s="7">
        <v>0.46527777777777773</v>
      </c>
      <c r="C36" s="2">
        <f t="shared" ca="1" si="0"/>
        <v>1</v>
      </c>
      <c r="E36" s="3">
        <f ca="1">IF(C36=0,NA(),RTD("cqg.rtd",,"StudyData", "Close("&amp;$E$2&amp;") When Barix("&amp;$E$2&amp;",reference:=StartOfSession)="&amp;A36&amp;"", "Bar", "", "Close","5","0","All",,,"False","T","EveryTick"))</f>
        <v>409.2</v>
      </c>
      <c r="F36" s="4">
        <f ca="1">IF(C36=0,NA(),RTD("cqg.rtd",,"StudyData", "Close("&amp;$F$2&amp;") When Barix("&amp;$F$2&amp;",reference:=StartOfSession)="&amp;A36&amp;"", "Bar", "", "Close","5","0","All",,,"False","T","EveryTick"))</f>
        <v>335.37</v>
      </c>
      <c r="G36" s="4">
        <f ca="1">IF(C36=0,NA(),RTD("cqg.rtd",,"StudyData", "Close("&amp;$G$2&amp;") When Barix("&amp;$G$2&amp;",reference:=StartOfSession)="&amp;A36&amp;"", "Bar", "", "Close","5","0","All",,,"False","T","EveryTick"))</f>
        <v>255.27</v>
      </c>
      <c r="H36" s="4">
        <f ca="1">IF(C36=0,NA(),RTD("cqg.rtd",,"StudyData", "Close("&amp;$H$2&amp;") When Barix("&amp;$H$2&amp;",reference:=StartOfSession)="&amp;A36&amp;"", "Bar", "", "Close","5","0","All",,,"False","T","EveryTick"))</f>
        <v>163.46</v>
      </c>
      <c r="I36" s="4">
        <f ca="1">IF(C36=0,NA(),RTD("cqg.rtd",,"StudyData", "Close("&amp;$I$2&amp;") When Barix("&amp;$I$2&amp;",reference:=StartOfSession)="&amp;A36&amp;"", "Bar", "", "Close","5","0","All",,,"False","T","EveryTick"))</f>
        <v>23.41</v>
      </c>
      <c r="J36" s="4">
        <f ca="1">IF(C36=0,NA(),RTD("cqg.rtd",,"StudyData", "Close("&amp;$J$2&amp;") When Barix("&amp;$J$2&amp;",reference:=StartOfSession)="&amp;A36&amp;"", "Bar", "", "Close","5","0","All",,,"False","T","EveryTick"))</f>
        <v>40.729999999999997</v>
      </c>
      <c r="K36" s="4">
        <f ca="1">IF(C36=0,NA(),RTD("cqg.rtd",,"StudyData", "Close("&amp;$K$2&amp;") When Barix("&amp;$K$2&amp;",reference:=StartOfSession)="&amp;A36&amp;"", "Bar", "", "Close","5","0","All",,,"False","T","EveryTick"))</f>
        <v>111.42</v>
      </c>
    </row>
    <row r="37" spans="1:11" x14ac:dyDescent="0.3">
      <c r="A37" s="1">
        <f t="shared" si="1"/>
        <v>33</v>
      </c>
      <c r="B37" s="7">
        <v>0.46875</v>
      </c>
      <c r="C37" s="2">
        <f t="shared" ca="1" si="0"/>
        <v>1</v>
      </c>
      <c r="E37" s="3">
        <f ca="1">IF(C37=0,NA(),RTD("cqg.rtd",,"StudyData", "Close("&amp;$E$2&amp;") When Barix("&amp;$E$2&amp;",reference:=StartOfSession)="&amp;A37&amp;"", "Bar", "", "Close","5","0","All",,,"False","T","EveryTick"))</f>
        <v>409.28</v>
      </c>
      <c r="F37" s="4">
        <f ca="1">IF(C37=0,NA(),RTD("cqg.rtd",,"StudyData", "Close("&amp;$F$2&amp;") When Barix("&amp;$F$2&amp;",reference:=StartOfSession)="&amp;A37&amp;"", "Bar", "", "Close","5","0","All",,,"False","T","EveryTick"))</f>
        <v>335.36</v>
      </c>
      <c r="G37" s="4">
        <f ca="1">IF(C37=0,NA(),RTD("cqg.rtd",,"StudyData", "Close("&amp;$G$2&amp;") When Barix("&amp;$G$2&amp;",reference:=StartOfSession)="&amp;A37&amp;"", "Bar", "", "Close","5","0","All",,,"False","T","EveryTick"))</f>
        <v>255.32</v>
      </c>
      <c r="H37" s="4">
        <f ca="1">IF(C37=0,NA(),RTD("cqg.rtd",,"StudyData", "Close("&amp;$H$2&amp;") When Barix("&amp;$H$2&amp;",reference:=StartOfSession)="&amp;A37&amp;"", "Bar", "", "Close","5","0","All",,,"False","T","EveryTick"))</f>
        <v>163.56</v>
      </c>
      <c r="I37" s="4">
        <f ca="1">IF(C37=0,NA(),RTD("cqg.rtd",,"StudyData", "Close("&amp;$I$2&amp;") When Barix("&amp;$I$2&amp;",reference:=StartOfSession)="&amp;A37&amp;"", "Bar", "", "Close","5","0","All",,,"False","T","EveryTick"))</f>
        <v>23.44</v>
      </c>
      <c r="J37" s="4">
        <f ca="1">IF(C37=0,NA(),RTD("cqg.rtd",,"StudyData", "Close("&amp;$J$2&amp;") When Barix("&amp;$J$2&amp;",reference:=StartOfSession)="&amp;A37&amp;"", "Bar", "", "Close","5","0","All",,,"False","T","EveryTick"))</f>
        <v>40.69</v>
      </c>
      <c r="K37" s="4">
        <f ca="1">IF(C37=0,NA(),RTD("cqg.rtd",,"StudyData", "Close("&amp;$K$2&amp;") When Barix("&amp;$K$2&amp;",reference:=StartOfSession)="&amp;A37&amp;"", "Bar", "", "Close","5","0","All",,,"False","T","EveryTick"))</f>
        <v>111.44</v>
      </c>
    </row>
    <row r="38" spans="1:11" x14ac:dyDescent="0.3">
      <c r="A38" s="1">
        <f t="shared" si="1"/>
        <v>34</v>
      </c>
      <c r="B38" s="7">
        <v>0.47222222222222227</v>
      </c>
      <c r="C38" s="2">
        <f t="shared" ca="1" si="0"/>
        <v>1</v>
      </c>
      <c r="E38" s="3">
        <f ca="1">IF(C38=0,NA(),RTD("cqg.rtd",,"StudyData", "Close("&amp;$E$2&amp;") When Barix("&amp;$E$2&amp;",reference:=StartOfSession)="&amp;A38&amp;"", "Bar", "", "Close","5","0","All",,,"False","T","EveryTick"))</f>
        <v>409.37</v>
      </c>
      <c r="F38" s="4">
        <f ca="1">IF(C38=0,NA(),RTD("cqg.rtd",,"StudyData", "Close("&amp;$F$2&amp;") When Barix("&amp;$F$2&amp;",reference:=StartOfSession)="&amp;A38&amp;"", "Bar", "", "Close","5","0","All",,,"False","T","EveryTick"))</f>
        <v>335.58</v>
      </c>
      <c r="G38" s="4">
        <f ca="1">IF(C38=0,NA(),RTD("cqg.rtd",,"StudyData", "Close("&amp;$G$2&amp;") When Barix("&amp;$G$2&amp;",reference:=StartOfSession)="&amp;A38&amp;"", "Bar", "", "Close","5","0","All",,,"False","T","EveryTick"))</f>
        <v>255.5</v>
      </c>
      <c r="H38" s="4">
        <f ca="1">IF(C38=0,NA(),RTD("cqg.rtd",,"StudyData", "Close("&amp;$H$2&amp;") When Barix("&amp;$H$2&amp;",reference:=StartOfSession)="&amp;A38&amp;"", "Bar", "", "Close","5","0","All",,,"False","T","EveryTick"))</f>
        <v>163.59</v>
      </c>
      <c r="I38" s="4">
        <f ca="1">IF(C38=0,NA(),RTD("cqg.rtd",,"StudyData", "Close("&amp;$I$2&amp;") When Barix("&amp;$I$2&amp;",reference:=StartOfSession)="&amp;A38&amp;"", "Bar", "", "Close","5","0","All",,,"False","T","EveryTick"))</f>
        <v>23.46</v>
      </c>
      <c r="J38" s="4">
        <f ca="1">IF(C38=0,NA(),RTD("cqg.rtd",,"StudyData", "Close("&amp;$J$2&amp;") When Barix("&amp;$J$2&amp;",reference:=StartOfSession)="&amp;A38&amp;"", "Bar", "", "Close","5","0","All",,,"False","T","EveryTick"))</f>
        <v>40.72</v>
      </c>
      <c r="K38" s="4">
        <f ca="1">IF(C38=0,NA(),RTD("cqg.rtd",,"StudyData", "Close("&amp;$K$2&amp;") When Barix("&amp;$K$2&amp;",reference:=StartOfSession)="&amp;A38&amp;"", "Bar", "", "Close","5","0","All",,,"False","T","EveryTick"))</f>
        <v>111.44</v>
      </c>
    </row>
    <row r="39" spans="1:11" x14ac:dyDescent="0.3">
      <c r="A39" s="1">
        <f t="shared" si="1"/>
        <v>35</v>
      </c>
      <c r="B39" s="7">
        <v>0.47569444444444442</v>
      </c>
      <c r="C39" s="2">
        <f t="shared" ca="1" si="0"/>
        <v>1</v>
      </c>
      <c r="E39" s="3">
        <f ca="1">IF(C39=0,NA(),RTD("cqg.rtd",,"StudyData", "Close("&amp;$E$2&amp;") When Barix("&amp;$E$2&amp;",reference:=StartOfSession)="&amp;A39&amp;"", "Bar", "", "Close","5","0","All",,,"False","T","EveryTick"))</f>
        <v>409.25</v>
      </c>
      <c r="F39" s="4">
        <f ca="1">IF(C39=0,NA(),RTD("cqg.rtd",,"StudyData", "Close("&amp;$F$2&amp;") When Barix("&amp;$F$2&amp;",reference:=StartOfSession)="&amp;A39&amp;"", "Bar", "", "Close","5","0","All",,,"False","T","EveryTick"))</f>
        <v>335.4</v>
      </c>
      <c r="G39" s="4">
        <f ca="1">IF(C39=0,NA(),RTD("cqg.rtd",,"StudyData", "Close("&amp;$G$2&amp;") When Barix("&amp;$G$2&amp;",reference:=StartOfSession)="&amp;A39&amp;"", "Bar", "", "Close","5","0","All",,,"False","T","EveryTick"))</f>
        <v>255.4</v>
      </c>
      <c r="H39" s="4">
        <f ca="1">IF(C39=0,NA(),RTD("cqg.rtd",,"StudyData", "Close("&amp;$H$2&amp;") When Barix("&amp;$H$2&amp;",reference:=StartOfSession)="&amp;A39&amp;"", "Bar", "", "Close","5","0","All",,,"False","T","EveryTick"))</f>
        <v>163.56</v>
      </c>
      <c r="I39" s="4">
        <f ca="1">IF(C39=0,NA(),RTD("cqg.rtd",,"StudyData", "Close("&amp;$I$2&amp;") When Barix("&amp;$I$2&amp;",reference:=StartOfSession)="&amp;A39&amp;"", "Bar", "", "Close","5","0","All",,,"False","T","EveryTick"))</f>
        <v>23.46</v>
      </c>
      <c r="J39" s="4">
        <f ca="1">IF(C39=0,NA(),RTD("cqg.rtd",,"StudyData", "Close("&amp;$J$2&amp;") When Barix("&amp;$J$2&amp;",reference:=StartOfSession)="&amp;A39&amp;"", "Bar", "", "Close","5","0","All",,,"False","T","EveryTick"))</f>
        <v>40.68</v>
      </c>
      <c r="K39" s="4">
        <f ca="1">IF(C39=0,NA(),RTD("cqg.rtd",,"StudyData", "Close("&amp;$K$2&amp;") When Barix("&amp;$K$2&amp;",reference:=StartOfSession)="&amp;A39&amp;"", "Bar", "", "Close","5","0","All",,,"False","T","EveryTick"))</f>
        <v>111.44</v>
      </c>
    </row>
    <row r="40" spans="1:11" x14ac:dyDescent="0.3">
      <c r="A40" s="1">
        <f t="shared" si="1"/>
        <v>36</v>
      </c>
      <c r="B40" s="7">
        <v>0.47916666666666669</v>
      </c>
      <c r="C40" s="2">
        <f t="shared" ca="1" si="0"/>
        <v>1</v>
      </c>
      <c r="E40" s="3">
        <f ca="1">IF(C40=0,NA(),RTD("cqg.rtd",,"StudyData", "Close("&amp;$E$2&amp;") When Barix("&amp;$E$2&amp;",reference:=StartOfSession)="&amp;A40&amp;"", "Bar", "", "Close","5","0","All",,,"False","T","EveryTick"))</f>
        <v>409.31</v>
      </c>
      <c r="F40" s="4">
        <f ca="1">IF(C40=0,NA(),RTD("cqg.rtd",,"StudyData", "Close("&amp;$F$2&amp;") When Barix("&amp;$F$2&amp;",reference:=StartOfSession)="&amp;A40&amp;"", "Bar", "", "Close","5","0","All",,,"False","T","EveryTick"))</f>
        <v>335.42</v>
      </c>
      <c r="G40" s="4">
        <f ca="1">IF(C40=0,NA(),RTD("cqg.rtd",,"StudyData", "Close("&amp;$G$2&amp;") When Barix("&amp;$G$2&amp;",reference:=StartOfSession)="&amp;A40&amp;"", "Bar", "", "Close","5","0","All",,,"False","T","EveryTick"))</f>
        <v>255.41</v>
      </c>
      <c r="H40" s="4">
        <f ca="1">IF(C40=0,NA(),RTD("cqg.rtd",,"StudyData", "Close("&amp;$H$2&amp;") When Barix("&amp;$H$2&amp;",reference:=StartOfSession)="&amp;A40&amp;"", "Bar", "", "Close","5","0","All",,,"False","T","EveryTick"))</f>
        <v>163.58000000000001</v>
      </c>
      <c r="I40" s="4">
        <f ca="1">IF(C40=0,NA(),RTD("cqg.rtd",,"StudyData", "Close("&amp;$I$2&amp;") When Barix("&amp;$I$2&amp;",reference:=StartOfSession)="&amp;A40&amp;"", "Bar", "", "Close","5","0","All",,,"False","T","EveryTick"))</f>
        <v>23.47</v>
      </c>
      <c r="J40" s="4">
        <f ca="1">IF(C40=0,NA(),RTD("cqg.rtd",,"StudyData", "Close("&amp;$J$2&amp;") When Barix("&amp;$J$2&amp;",reference:=StartOfSession)="&amp;A40&amp;"", "Bar", "", "Close","5","0","All",,,"False","T","EveryTick"))</f>
        <v>40.630000000000003</v>
      </c>
      <c r="K40" s="4">
        <f ca="1">IF(C40=0,NA(),RTD("cqg.rtd",,"StudyData", "Close("&amp;$K$2&amp;") When Barix("&amp;$K$2&amp;",reference:=StartOfSession)="&amp;A40&amp;"", "Bar", "", "Close","5","0","All",,,"False","T","EveryTick"))</f>
        <v>111.44</v>
      </c>
    </row>
    <row r="41" spans="1:11" x14ac:dyDescent="0.3">
      <c r="A41" s="1">
        <f t="shared" si="1"/>
        <v>37</v>
      </c>
      <c r="B41" s="7">
        <v>0.4826388888888889</v>
      </c>
      <c r="C41" s="2">
        <f t="shared" ca="1" si="0"/>
        <v>1</v>
      </c>
      <c r="E41" s="3">
        <f ca="1">IF(C41=0,NA(),RTD("cqg.rtd",,"StudyData", "Close("&amp;$E$2&amp;") When Barix("&amp;$E$2&amp;",reference:=StartOfSession)="&amp;A41&amp;"", "Bar", "", "Close","5","0","All",,,"False","T","EveryTick"))</f>
        <v>409.36</v>
      </c>
      <c r="F41" s="4">
        <f ca="1">IF(C41=0,NA(),RTD("cqg.rtd",,"StudyData", "Close("&amp;$F$2&amp;") When Barix("&amp;$F$2&amp;",reference:=StartOfSession)="&amp;A41&amp;"", "Bar", "", "Close","5","0","All",,,"False","T","EveryTick"))</f>
        <v>335.39</v>
      </c>
      <c r="G41" s="4">
        <f ca="1">IF(C41=0,NA(),RTD("cqg.rtd",,"StudyData", "Close("&amp;$G$2&amp;") When Barix("&amp;$G$2&amp;",reference:=StartOfSession)="&amp;A41&amp;"", "Bar", "", "Close","5","0","All",,,"False","T","EveryTick"))</f>
        <v>255.39</v>
      </c>
      <c r="H41" s="4">
        <f ca="1">IF(C41=0,NA(),RTD("cqg.rtd",,"StudyData", "Close("&amp;$H$2&amp;") When Barix("&amp;$H$2&amp;",reference:=StartOfSession)="&amp;A41&amp;"", "Bar", "", "Close","5","0","All",,,"False","T","EveryTick"))</f>
        <v>163.57</v>
      </c>
      <c r="I41" s="4">
        <f ca="1">IF(C41=0,NA(),RTD("cqg.rtd",,"StudyData", "Close("&amp;$I$2&amp;") When Barix("&amp;$I$2&amp;",reference:=StartOfSession)="&amp;A41&amp;"", "Bar", "", "Close","5","0","All",,,"False","T","EveryTick"))</f>
        <v>23.46</v>
      </c>
      <c r="J41" s="4">
        <f ca="1">IF(C41=0,NA(),RTD("cqg.rtd",,"StudyData", "Close("&amp;$J$2&amp;") When Barix("&amp;$J$2&amp;",reference:=StartOfSession)="&amp;A41&amp;"", "Bar", "", "Close","5","0","All",,,"False","T","EveryTick"))</f>
        <v>40.65</v>
      </c>
      <c r="K41" s="4">
        <f ca="1">IF(C41=0,NA(),RTD("cqg.rtd",,"StudyData", "Close("&amp;$K$2&amp;") When Barix("&amp;$K$2&amp;",reference:=StartOfSession)="&amp;A41&amp;"", "Bar", "", "Close","5","0","All",,,"False","T","EveryTick"))</f>
        <v>111.44</v>
      </c>
    </row>
    <row r="42" spans="1:11" x14ac:dyDescent="0.3">
      <c r="A42" s="1">
        <f t="shared" si="1"/>
        <v>38</v>
      </c>
      <c r="B42" s="7">
        <v>0.4861111111111111</v>
      </c>
      <c r="C42" s="2">
        <f t="shared" ca="1" si="0"/>
        <v>1</v>
      </c>
      <c r="E42" s="3">
        <f ca="1">IF(C42=0,NA(),RTD("cqg.rtd",,"StudyData", "Close("&amp;$E$2&amp;") When Barix("&amp;$E$2&amp;",reference:=StartOfSession)="&amp;A42&amp;"", "Bar", "", "Close","5","0","All",,,"False","T","EveryTick"))</f>
        <v>409.37</v>
      </c>
      <c r="F42" s="4">
        <f ca="1">IF(C42=0,NA(),RTD("cqg.rtd",,"StudyData", "Close("&amp;$F$2&amp;") When Barix("&amp;$F$2&amp;",reference:=StartOfSession)="&amp;A42&amp;"", "Bar", "", "Close","5","0","All",,,"False","T","EveryTick"))</f>
        <v>335.36</v>
      </c>
      <c r="G42" s="4">
        <f ca="1">IF(C42=0,NA(),RTD("cqg.rtd",,"StudyData", "Close("&amp;$G$2&amp;") When Barix("&amp;$G$2&amp;",reference:=StartOfSession)="&amp;A42&amp;"", "Bar", "", "Close","5","0","All",,,"False","T","EveryTick"))</f>
        <v>255.4</v>
      </c>
      <c r="H42" s="4">
        <f ca="1">IF(C42=0,NA(),RTD("cqg.rtd",,"StudyData", "Close("&amp;$H$2&amp;") When Barix("&amp;$H$2&amp;",reference:=StartOfSession)="&amp;A42&amp;"", "Bar", "", "Close","5","0","All",,,"False","T","EveryTick"))</f>
        <v>163.57</v>
      </c>
      <c r="I42" s="4">
        <f ca="1">IF(C42=0,NA(),RTD("cqg.rtd",,"StudyData", "Close("&amp;$I$2&amp;") When Barix("&amp;$I$2&amp;",reference:=StartOfSession)="&amp;A42&amp;"", "Bar", "", "Close","5","0","All",,,"False","T","EveryTick"))</f>
        <v>23.45</v>
      </c>
      <c r="J42" s="4">
        <f ca="1">IF(C42=0,NA(),RTD("cqg.rtd",,"StudyData", "Close("&amp;$J$2&amp;") When Barix("&amp;$J$2&amp;",reference:=StartOfSession)="&amp;A42&amp;"", "Bar", "", "Close","5","0","All",,,"False","T","EveryTick"))</f>
        <v>40.619999999999997</v>
      </c>
      <c r="K42" s="4">
        <f ca="1">IF(C42=0,NA(),RTD("cqg.rtd",,"StudyData", "Close("&amp;$K$2&amp;") When Barix("&amp;$K$2&amp;",reference:=StartOfSession)="&amp;A42&amp;"", "Bar", "", "Close","5","0","All",,,"False","T","EveryTick"))</f>
        <v>111.44</v>
      </c>
    </row>
    <row r="43" spans="1:11" x14ac:dyDescent="0.3">
      <c r="A43" s="1">
        <f t="shared" si="1"/>
        <v>39</v>
      </c>
      <c r="B43" s="7">
        <v>0.48958333333333331</v>
      </c>
      <c r="C43" s="2">
        <f t="shared" ca="1" si="0"/>
        <v>0</v>
      </c>
      <c r="E43" s="3" t="e">
        <f ca="1">IF(C43=0,NA(),RTD("cqg.rtd",,"StudyData", "Close("&amp;$E$2&amp;") When Barix("&amp;$E$2&amp;",reference:=StartOfSession)="&amp;A43&amp;"", "Bar", "", "Close","5","0","All",,,"False","T","EveryTick"))</f>
        <v>#N/A</v>
      </c>
      <c r="F43" s="4" t="e">
        <f ca="1">IF(C43=0,NA(),RTD("cqg.rtd",,"StudyData", "Close("&amp;$F$2&amp;") When Barix("&amp;$F$2&amp;",reference:=StartOfSession)="&amp;A43&amp;"", "Bar", "", "Close","5","0","All",,,"False","T","EveryTick"))</f>
        <v>#N/A</v>
      </c>
      <c r="G43" s="4" t="e">
        <f ca="1">IF(C43=0,NA(),RTD("cqg.rtd",,"StudyData", "Close("&amp;$G$2&amp;") When Barix("&amp;$G$2&amp;",reference:=StartOfSession)="&amp;A43&amp;"", "Bar", "", "Close","5","0","All",,,"False","T","EveryTick"))</f>
        <v>#N/A</v>
      </c>
      <c r="H43" s="4" t="e">
        <f ca="1">IF(C43=0,NA(),RTD("cqg.rtd",,"StudyData", "Close("&amp;$H$2&amp;") When Barix("&amp;$H$2&amp;",reference:=StartOfSession)="&amp;A43&amp;"", "Bar", "", "Close","5","0","All",,,"False","T","EveryTick"))</f>
        <v>#N/A</v>
      </c>
      <c r="I43" s="4" t="e">
        <f ca="1">IF(C43=0,NA(),RTD("cqg.rtd",,"StudyData", "Close("&amp;$I$2&amp;") When Barix("&amp;$I$2&amp;",reference:=StartOfSession)="&amp;A43&amp;"", "Bar", "", "Close","5","0","All",,,"False","T","EveryTick"))</f>
        <v>#N/A</v>
      </c>
      <c r="J43" s="4" t="e">
        <f ca="1">IF(C43=0,NA(),RTD("cqg.rtd",,"StudyData", "Close("&amp;$J$2&amp;") When Barix("&amp;$J$2&amp;",reference:=StartOfSession)="&amp;A43&amp;"", "Bar", "", "Close","5","0","All",,,"False","T","EveryTick"))</f>
        <v>#N/A</v>
      </c>
      <c r="K43" s="4" t="e">
        <f ca="1">IF(C43=0,NA(),RTD("cqg.rtd",,"StudyData", "Close("&amp;$K$2&amp;") When Barix("&amp;$K$2&amp;",reference:=StartOfSession)="&amp;A43&amp;"", "Bar", "", "Close","5","0","All",,,"False","T","EveryTick"))</f>
        <v>#N/A</v>
      </c>
    </row>
    <row r="44" spans="1:11" x14ac:dyDescent="0.3">
      <c r="A44" s="1">
        <f t="shared" si="1"/>
        <v>40</v>
      </c>
      <c r="B44" s="7">
        <v>0.49305555555555558</v>
      </c>
      <c r="C44" s="2">
        <f t="shared" ca="1" si="0"/>
        <v>0</v>
      </c>
      <c r="E44" s="3" t="e">
        <f ca="1">IF(C44=0,NA(),RTD("cqg.rtd",,"StudyData", "Close("&amp;$E$2&amp;") When Barix("&amp;$E$2&amp;",reference:=StartOfSession)="&amp;A44&amp;"", "Bar", "", "Close","5","0","All",,,"False","T","EveryTick"))</f>
        <v>#N/A</v>
      </c>
      <c r="F44" s="4" t="e">
        <f ca="1">IF(C44=0,NA(),RTD("cqg.rtd",,"StudyData", "Close("&amp;$F$2&amp;") When Barix("&amp;$F$2&amp;",reference:=StartOfSession)="&amp;A44&amp;"", "Bar", "", "Close","5","0","All",,,"False","T","EveryTick"))</f>
        <v>#N/A</v>
      </c>
      <c r="G44" s="4" t="e">
        <f ca="1">IF(C44=0,NA(),RTD("cqg.rtd",,"StudyData", "Close("&amp;$G$2&amp;") When Barix("&amp;$G$2&amp;",reference:=StartOfSession)="&amp;A44&amp;"", "Bar", "", "Close","5","0","All",,,"False","T","EveryTick"))</f>
        <v>#N/A</v>
      </c>
      <c r="H44" s="4" t="e">
        <f ca="1">IF(C44=0,NA(),RTD("cqg.rtd",,"StudyData", "Close("&amp;$H$2&amp;") When Barix("&amp;$H$2&amp;",reference:=StartOfSession)="&amp;A44&amp;"", "Bar", "", "Close","5","0","All",,,"False","T","EveryTick"))</f>
        <v>#N/A</v>
      </c>
      <c r="I44" s="4" t="e">
        <f ca="1">IF(C44=0,NA(),RTD("cqg.rtd",,"StudyData", "Close("&amp;$I$2&amp;") When Barix("&amp;$I$2&amp;",reference:=StartOfSession)="&amp;A44&amp;"", "Bar", "", "Close","5","0","All",,,"False","T","EveryTick"))</f>
        <v>#N/A</v>
      </c>
      <c r="J44" s="4" t="e">
        <f ca="1">IF(C44=0,NA(),RTD("cqg.rtd",,"StudyData", "Close("&amp;$J$2&amp;") When Barix("&amp;$J$2&amp;",reference:=StartOfSession)="&amp;A44&amp;"", "Bar", "", "Close","5","0","All",,,"False","T","EveryTick"))</f>
        <v>#N/A</v>
      </c>
      <c r="K44" s="4" t="e">
        <f ca="1">IF(C44=0,NA(),RTD("cqg.rtd",,"StudyData", "Close("&amp;$K$2&amp;") When Barix("&amp;$K$2&amp;",reference:=StartOfSession)="&amp;A44&amp;"", "Bar", "", "Close","5","0","All",,,"False","T","EveryTick"))</f>
        <v>#N/A</v>
      </c>
    </row>
    <row r="45" spans="1:11" x14ac:dyDescent="0.3">
      <c r="A45" s="1">
        <f t="shared" si="1"/>
        <v>41</v>
      </c>
      <c r="B45" s="7">
        <v>0.49652777777777773</v>
      </c>
      <c r="C45" s="2">
        <f t="shared" ca="1" si="0"/>
        <v>0</v>
      </c>
      <c r="E45" s="3" t="e">
        <f ca="1">IF(C45=0,NA(),RTD("cqg.rtd",,"StudyData", "Close("&amp;$E$2&amp;") When Barix("&amp;$E$2&amp;",reference:=StartOfSession)="&amp;A45&amp;"", "Bar", "", "Close","5","0","All",,,"False","T","EveryTick"))</f>
        <v>#N/A</v>
      </c>
      <c r="F45" s="4" t="e">
        <f ca="1">IF(C45=0,NA(),RTD("cqg.rtd",,"StudyData", "Close("&amp;$F$2&amp;") When Barix("&amp;$F$2&amp;",reference:=StartOfSession)="&amp;A45&amp;"", "Bar", "", "Close","5","0","All",,,"False","T","EveryTick"))</f>
        <v>#N/A</v>
      </c>
      <c r="G45" s="4" t="e">
        <f ca="1">IF(C45=0,NA(),RTD("cqg.rtd",,"StudyData", "Close("&amp;$G$2&amp;") When Barix("&amp;$G$2&amp;",reference:=StartOfSession)="&amp;A45&amp;"", "Bar", "", "Close","5","0","All",,,"False","T","EveryTick"))</f>
        <v>#N/A</v>
      </c>
      <c r="H45" s="4" t="e">
        <f ca="1">IF(C45=0,NA(),RTD("cqg.rtd",,"StudyData", "Close("&amp;$H$2&amp;") When Barix("&amp;$H$2&amp;",reference:=StartOfSession)="&amp;A45&amp;"", "Bar", "", "Close","5","0","All",,,"False","T","EveryTick"))</f>
        <v>#N/A</v>
      </c>
      <c r="I45" s="4" t="e">
        <f ca="1">IF(C45=0,NA(),RTD("cqg.rtd",,"StudyData", "Close("&amp;$I$2&amp;") When Barix("&amp;$I$2&amp;",reference:=StartOfSession)="&amp;A45&amp;"", "Bar", "", "Close","5","0","All",,,"False","T","EveryTick"))</f>
        <v>#N/A</v>
      </c>
      <c r="J45" s="4" t="e">
        <f ca="1">IF(C45=0,NA(),RTD("cqg.rtd",,"StudyData", "Close("&amp;$J$2&amp;") When Barix("&amp;$J$2&amp;",reference:=StartOfSession)="&amp;A45&amp;"", "Bar", "", "Close","5","0","All",,,"False","T","EveryTick"))</f>
        <v>#N/A</v>
      </c>
      <c r="K45" s="4" t="e">
        <f ca="1">IF(C45=0,NA(),RTD("cqg.rtd",,"StudyData", "Close("&amp;$K$2&amp;") When Barix("&amp;$K$2&amp;",reference:=StartOfSession)="&amp;A45&amp;"", "Bar", "", "Close","5","0","All",,,"False","T","EveryTick"))</f>
        <v>#N/A</v>
      </c>
    </row>
    <row r="46" spans="1:11" x14ac:dyDescent="0.3">
      <c r="A46" s="1">
        <f t="shared" si="1"/>
        <v>42</v>
      </c>
      <c r="B46" s="7">
        <v>0.5</v>
      </c>
      <c r="C46" s="2">
        <f t="shared" ca="1" si="0"/>
        <v>0</v>
      </c>
      <c r="E46" s="3" t="e">
        <f ca="1">IF(C46=0,NA(),RTD("cqg.rtd",,"StudyData", "Close("&amp;$E$2&amp;") When Barix("&amp;$E$2&amp;",reference:=StartOfSession)="&amp;A46&amp;"", "Bar", "", "Close","5","0","All",,,"False","T","EveryTick"))</f>
        <v>#N/A</v>
      </c>
      <c r="F46" s="4" t="e">
        <f ca="1">IF(C46=0,NA(),RTD("cqg.rtd",,"StudyData", "Close("&amp;$F$2&amp;") When Barix("&amp;$F$2&amp;",reference:=StartOfSession)="&amp;A46&amp;"", "Bar", "", "Close","5","0","All",,,"False","T","EveryTick"))</f>
        <v>#N/A</v>
      </c>
      <c r="G46" s="4" t="e">
        <f ca="1">IF(C46=0,NA(),RTD("cqg.rtd",,"StudyData", "Close("&amp;$G$2&amp;") When Barix("&amp;$G$2&amp;",reference:=StartOfSession)="&amp;A46&amp;"", "Bar", "", "Close","5","0","All",,,"False","T","EveryTick"))</f>
        <v>#N/A</v>
      </c>
      <c r="H46" s="4" t="e">
        <f ca="1">IF(C46=0,NA(),RTD("cqg.rtd",,"StudyData", "Close("&amp;$H$2&amp;") When Barix("&amp;$H$2&amp;",reference:=StartOfSession)="&amp;A46&amp;"", "Bar", "", "Close","5","0","All",,,"False","T","EveryTick"))</f>
        <v>#N/A</v>
      </c>
      <c r="I46" s="4" t="e">
        <f ca="1">IF(C46=0,NA(),RTD("cqg.rtd",,"StudyData", "Close("&amp;$I$2&amp;") When Barix("&amp;$I$2&amp;",reference:=StartOfSession)="&amp;A46&amp;"", "Bar", "", "Close","5","0","All",,,"False","T","EveryTick"))</f>
        <v>#N/A</v>
      </c>
      <c r="J46" s="4" t="e">
        <f ca="1">IF(C46=0,NA(),RTD("cqg.rtd",,"StudyData", "Close("&amp;$J$2&amp;") When Barix("&amp;$J$2&amp;",reference:=StartOfSession)="&amp;A46&amp;"", "Bar", "", "Close","5","0","All",,,"False","T","EveryTick"))</f>
        <v>#N/A</v>
      </c>
      <c r="K46" s="4" t="e">
        <f ca="1">IF(C46=0,NA(),RTD("cqg.rtd",,"StudyData", "Close("&amp;$K$2&amp;") When Barix("&amp;$K$2&amp;",reference:=StartOfSession)="&amp;A46&amp;"", "Bar", "", "Close","5","0","All",,,"False","T","EveryTick"))</f>
        <v>#N/A</v>
      </c>
    </row>
    <row r="47" spans="1:11" x14ac:dyDescent="0.3">
      <c r="A47" s="1">
        <f t="shared" si="1"/>
        <v>43</v>
      </c>
      <c r="B47" s="7">
        <v>0.50347222222222221</v>
      </c>
      <c r="C47" s="2">
        <f t="shared" ca="1" si="0"/>
        <v>0</v>
      </c>
      <c r="E47" s="3" t="e">
        <f ca="1">IF(C47=0,NA(),RTD("cqg.rtd",,"StudyData", "Close("&amp;$E$2&amp;") When Barix("&amp;$E$2&amp;",reference:=StartOfSession)="&amp;A47&amp;"", "Bar", "", "Close","5","0","All",,,"False","T","EveryTick"))</f>
        <v>#N/A</v>
      </c>
      <c r="F47" s="4" t="e">
        <f ca="1">IF(C47=0,NA(),RTD("cqg.rtd",,"StudyData", "Close("&amp;$F$2&amp;") When Barix("&amp;$F$2&amp;",reference:=StartOfSession)="&amp;A47&amp;"", "Bar", "", "Close","5","0","All",,,"False","T","EveryTick"))</f>
        <v>#N/A</v>
      </c>
      <c r="G47" s="4" t="e">
        <f ca="1">IF(C47=0,NA(),RTD("cqg.rtd",,"StudyData", "Close("&amp;$G$2&amp;") When Barix("&amp;$G$2&amp;",reference:=StartOfSession)="&amp;A47&amp;"", "Bar", "", "Close","5","0","All",,,"False","T","EveryTick"))</f>
        <v>#N/A</v>
      </c>
      <c r="H47" s="4" t="e">
        <f ca="1">IF(C47=0,NA(),RTD("cqg.rtd",,"StudyData", "Close("&amp;$H$2&amp;") When Barix("&amp;$H$2&amp;",reference:=StartOfSession)="&amp;A47&amp;"", "Bar", "", "Close","5","0","All",,,"False","T","EveryTick"))</f>
        <v>#N/A</v>
      </c>
      <c r="I47" s="4" t="e">
        <f ca="1">IF(C47=0,NA(),RTD("cqg.rtd",,"StudyData", "Close("&amp;$I$2&amp;") When Barix("&amp;$I$2&amp;",reference:=StartOfSession)="&amp;A47&amp;"", "Bar", "", "Close","5","0","All",,,"False","T","EveryTick"))</f>
        <v>#N/A</v>
      </c>
      <c r="J47" s="4" t="e">
        <f ca="1">IF(C47=0,NA(),RTD("cqg.rtd",,"StudyData", "Close("&amp;$J$2&amp;") When Barix("&amp;$J$2&amp;",reference:=StartOfSession)="&amp;A47&amp;"", "Bar", "", "Close","5","0","All",,,"False","T","EveryTick"))</f>
        <v>#N/A</v>
      </c>
      <c r="K47" s="4" t="e">
        <f ca="1">IF(C47=0,NA(),RTD("cqg.rtd",,"StudyData", "Close("&amp;$K$2&amp;") When Barix("&amp;$K$2&amp;",reference:=StartOfSession)="&amp;A47&amp;"", "Bar", "", "Close","5","0","All",,,"False","T","EveryTick"))</f>
        <v>#N/A</v>
      </c>
    </row>
    <row r="48" spans="1:11" x14ac:dyDescent="0.3">
      <c r="A48" s="1">
        <f t="shared" si="1"/>
        <v>44</v>
      </c>
      <c r="B48" s="7">
        <v>0.50694444444444442</v>
      </c>
      <c r="C48" s="2">
        <f t="shared" ca="1" si="0"/>
        <v>0</v>
      </c>
      <c r="E48" s="3" t="e">
        <f ca="1">IF(C48=0,NA(),RTD("cqg.rtd",,"StudyData", "Close("&amp;$E$2&amp;") When Barix("&amp;$E$2&amp;",reference:=StartOfSession)="&amp;A48&amp;"", "Bar", "", "Close","5","0","All",,,"False","T","EveryTick"))</f>
        <v>#N/A</v>
      </c>
      <c r="F48" s="4" t="e">
        <f ca="1">IF(C48=0,NA(),RTD("cqg.rtd",,"StudyData", "Close("&amp;$F$2&amp;") When Barix("&amp;$F$2&amp;",reference:=StartOfSession)="&amp;A48&amp;"", "Bar", "", "Close","5","0","All",,,"False","T","EveryTick"))</f>
        <v>#N/A</v>
      </c>
      <c r="G48" s="4" t="e">
        <f ca="1">IF(C48=0,NA(),RTD("cqg.rtd",,"StudyData", "Close("&amp;$G$2&amp;") When Barix("&amp;$G$2&amp;",reference:=StartOfSession)="&amp;A48&amp;"", "Bar", "", "Close","5","0","All",,,"False","T","EveryTick"))</f>
        <v>#N/A</v>
      </c>
      <c r="H48" s="4" t="e">
        <f ca="1">IF(C48=0,NA(),RTD("cqg.rtd",,"StudyData", "Close("&amp;$H$2&amp;") When Barix("&amp;$H$2&amp;",reference:=StartOfSession)="&amp;A48&amp;"", "Bar", "", "Close","5","0","All",,,"False","T","EveryTick"))</f>
        <v>#N/A</v>
      </c>
      <c r="I48" s="4" t="e">
        <f ca="1">IF(C48=0,NA(),RTD("cqg.rtd",,"StudyData", "Close("&amp;$I$2&amp;") When Barix("&amp;$I$2&amp;",reference:=StartOfSession)="&amp;A48&amp;"", "Bar", "", "Close","5","0","All",,,"False","T","EveryTick"))</f>
        <v>#N/A</v>
      </c>
      <c r="J48" s="4" t="e">
        <f ca="1">IF(C48=0,NA(),RTD("cqg.rtd",,"StudyData", "Close("&amp;$J$2&amp;") When Barix("&amp;$J$2&amp;",reference:=StartOfSession)="&amp;A48&amp;"", "Bar", "", "Close","5","0","All",,,"False","T","EveryTick"))</f>
        <v>#N/A</v>
      </c>
      <c r="K48" s="4" t="e">
        <f ca="1">IF(C48=0,NA(),RTD("cqg.rtd",,"StudyData", "Close("&amp;$K$2&amp;") When Barix("&amp;$K$2&amp;",reference:=StartOfSession)="&amp;A48&amp;"", "Bar", "", "Close","5","0","All",,,"False","T","EveryTick"))</f>
        <v>#N/A</v>
      </c>
    </row>
    <row r="49" spans="1:11" x14ac:dyDescent="0.3">
      <c r="A49" s="1">
        <f t="shared" si="1"/>
        <v>45</v>
      </c>
      <c r="B49" s="7">
        <v>0.51041666666666663</v>
      </c>
      <c r="C49" s="2">
        <f t="shared" ca="1" si="0"/>
        <v>0</v>
      </c>
      <c r="E49" s="3" t="e">
        <f ca="1">IF(C49=0,NA(),RTD("cqg.rtd",,"StudyData", "Close("&amp;$E$2&amp;") When Barix("&amp;$E$2&amp;",reference:=StartOfSession)="&amp;A49&amp;"", "Bar", "", "Close","5","0","All",,,"False","T","EveryTick"))</f>
        <v>#N/A</v>
      </c>
      <c r="F49" s="4" t="e">
        <f ca="1">IF(C49=0,NA(),RTD("cqg.rtd",,"StudyData", "Close("&amp;$F$2&amp;") When Barix("&amp;$F$2&amp;",reference:=StartOfSession)="&amp;A49&amp;"", "Bar", "", "Close","5","0","All",,,"False","T","EveryTick"))</f>
        <v>#N/A</v>
      </c>
      <c r="G49" s="4" t="e">
        <f ca="1">IF(C49=0,NA(),RTD("cqg.rtd",,"StudyData", "Close("&amp;$G$2&amp;") When Barix("&amp;$G$2&amp;",reference:=StartOfSession)="&amp;A49&amp;"", "Bar", "", "Close","5","0","All",,,"False","T","EveryTick"))</f>
        <v>#N/A</v>
      </c>
      <c r="H49" s="4" t="e">
        <f ca="1">IF(C49=0,NA(),RTD("cqg.rtd",,"StudyData", "Close("&amp;$H$2&amp;") When Barix("&amp;$H$2&amp;",reference:=StartOfSession)="&amp;A49&amp;"", "Bar", "", "Close","5","0","All",,,"False","T","EveryTick"))</f>
        <v>#N/A</v>
      </c>
      <c r="I49" s="4" t="e">
        <f ca="1">IF(C49=0,NA(),RTD("cqg.rtd",,"StudyData", "Close("&amp;$I$2&amp;") When Barix("&amp;$I$2&amp;",reference:=StartOfSession)="&amp;A49&amp;"", "Bar", "", "Close","5","0","All",,,"False","T","EveryTick"))</f>
        <v>#N/A</v>
      </c>
      <c r="J49" s="4" t="e">
        <f ca="1">IF(C49=0,NA(),RTD("cqg.rtd",,"StudyData", "Close("&amp;$J$2&amp;") When Barix("&amp;$J$2&amp;",reference:=StartOfSession)="&amp;A49&amp;"", "Bar", "", "Close","5","0","All",,,"False","T","EveryTick"))</f>
        <v>#N/A</v>
      </c>
      <c r="K49" s="4" t="e">
        <f ca="1">IF(C49=0,NA(),RTD("cqg.rtd",,"StudyData", "Close("&amp;$K$2&amp;") When Barix("&amp;$K$2&amp;",reference:=StartOfSession)="&amp;A49&amp;"", "Bar", "", "Close","5","0","All",,,"False","T","EveryTick"))</f>
        <v>#N/A</v>
      </c>
    </row>
    <row r="50" spans="1:11" x14ac:dyDescent="0.3">
      <c r="A50" s="1">
        <f t="shared" si="1"/>
        <v>46</v>
      </c>
      <c r="B50" s="7">
        <v>0.51388888888888895</v>
      </c>
      <c r="C50" s="2">
        <f t="shared" ca="1" si="0"/>
        <v>0</v>
      </c>
      <c r="E50" s="3" t="e">
        <f ca="1">IF(C50=0,NA(),RTD("cqg.rtd",,"StudyData", "Close("&amp;$E$2&amp;") When Barix("&amp;$E$2&amp;",reference:=StartOfSession)="&amp;A50&amp;"", "Bar", "", "Close","5","0","All",,,"False","T","EveryTick"))</f>
        <v>#N/A</v>
      </c>
      <c r="F50" s="4" t="e">
        <f ca="1">IF(C50=0,NA(),RTD("cqg.rtd",,"StudyData", "Close("&amp;$F$2&amp;") When Barix("&amp;$F$2&amp;",reference:=StartOfSession)="&amp;A50&amp;"", "Bar", "", "Close","5","0","All",,,"False","T","EveryTick"))</f>
        <v>#N/A</v>
      </c>
      <c r="G50" s="4" t="e">
        <f ca="1">IF(C50=0,NA(),RTD("cqg.rtd",,"StudyData", "Close("&amp;$G$2&amp;") When Barix("&amp;$G$2&amp;",reference:=StartOfSession)="&amp;A50&amp;"", "Bar", "", "Close","5","0","All",,,"False","T","EveryTick"))</f>
        <v>#N/A</v>
      </c>
      <c r="H50" s="4" t="e">
        <f ca="1">IF(C50=0,NA(),RTD("cqg.rtd",,"StudyData", "Close("&amp;$H$2&amp;") When Barix("&amp;$H$2&amp;",reference:=StartOfSession)="&amp;A50&amp;"", "Bar", "", "Close","5","0","All",,,"False","T","EveryTick"))</f>
        <v>#N/A</v>
      </c>
      <c r="I50" s="4" t="e">
        <f ca="1">IF(C50=0,NA(),RTD("cqg.rtd",,"StudyData", "Close("&amp;$I$2&amp;") When Barix("&amp;$I$2&amp;",reference:=StartOfSession)="&amp;A50&amp;"", "Bar", "", "Close","5","0","All",,,"False","T","EveryTick"))</f>
        <v>#N/A</v>
      </c>
      <c r="J50" s="4" t="e">
        <f ca="1">IF(C50=0,NA(),RTD("cqg.rtd",,"StudyData", "Close("&amp;$J$2&amp;") When Barix("&amp;$J$2&amp;",reference:=StartOfSession)="&amp;A50&amp;"", "Bar", "", "Close","5","0","All",,,"False","T","EveryTick"))</f>
        <v>#N/A</v>
      </c>
      <c r="K50" s="4" t="e">
        <f ca="1">IF(C50=0,NA(),RTD("cqg.rtd",,"StudyData", "Close("&amp;$K$2&amp;") When Barix("&amp;$K$2&amp;",reference:=StartOfSession)="&amp;A50&amp;"", "Bar", "", "Close","5","0","All",,,"False","T","EveryTick"))</f>
        <v>#N/A</v>
      </c>
    </row>
    <row r="51" spans="1:11" x14ac:dyDescent="0.3">
      <c r="A51" s="1">
        <f t="shared" si="1"/>
        <v>47</v>
      </c>
      <c r="B51" s="7">
        <v>0.51736111111111105</v>
      </c>
      <c r="C51" s="2">
        <f t="shared" ca="1" si="0"/>
        <v>0</v>
      </c>
      <c r="E51" s="3" t="e">
        <f ca="1">IF(C51=0,NA(),RTD("cqg.rtd",,"StudyData", "Close("&amp;$E$2&amp;") When Barix("&amp;$E$2&amp;",reference:=StartOfSession)="&amp;A51&amp;"", "Bar", "", "Close","5","0","All",,,"False","T","EveryTick"))</f>
        <v>#N/A</v>
      </c>
      <c r="F51" s="4" t="e">
        <f ca="1">IF(C51=0,NA(),RTD("cqg.rtd",,"StudyData", "Close("&amp;$F$2&amp;") When Barix("&amp;$F$2&amp;",reference:=StartOfSession)="&amp;A51&amp;"", "Bar", "", "Close","5","0","All",,,"False","T","EveryTick"))</f>
        <v>#N/A</v>
      </c>
      <c r="G51" s="4" t="e">
        <f ca="1">IF(C51=0,NA(),RTD("cqg.rtd",,"StudyData", "Close("&amp;$G$2&amp;") When Barix("&amp;$G$2&amp;",reference:=StartOfSession)="&amp;A51&amp;"", "Bar", "", "Close","5","0","All",,,"False","T","EveryTick"))</f>
        <v>#N/A</v>
      </c>
      <c r="H51" s="4" t="e">
        <f ca="1">IF(C51=0,NA(),RTD("cqg.rtd",,"StudyData", "Close("&amp;$H$2&amp;") When Barix("&amp;$H$2&amp;",reference:=StartOfSession)="&amp;A51&amp;"", "Bar", "", "Close","5","0","All",,,"False","T","EveryTick"))</f>
        <v>#N/A</v>
      </c>
      <c r="I51" s="4" t="e">
        <f ca="1">IF(C51=0,NA(),RTD("cqg.rtd",,"StudyData", "Close("&amp;$I$2&amp;") When Barix("&amp;$I$2&amp;",reference:=StartOfSession)="&amp;A51&amp;"", "Bar", "", "Close","5","0","All",,,"False","T","EveryTick"))</f>
        <v>#N/A</v>
      </c>
      <c r="J51" s="4" t="e">
        <f ca="1">IF(C51=0,NA(),RTD("cqg.rtd",,"StudyData", "Close("&amp;$J$2&amp;") When Barix("&amp;$J$2&amp;",reference:=StartOfSession)="&amp;A51&amp;"", "Bar", "", "Close","5","0","All",,,"False","T","EveryTick"))</f>
        <v>#N/A</v>
      </c>
      <c r="K51" s="4" t="e">
        <f ca="1">IF(C51=0,NA(),RTD("cqg.rtd",,"StudyData", "Close("&amp;$K$2&amp;") When Barix("&amp;$K$2&amp;",reference:=StartOfSession)="&amp;A51&amp;"", "Bar", "", "Close","5","0","All",,,"False","T","EveryTick"))</f>
        <v>#N/A</v>
      </c>
    </row>
    <row r="52" spans="1:11" x14ac:dyDescent="0.3">
      <c r="A52" s="1">
        <f t="shared" si="1"/>
        <v>48</v>
      </c>
      <c r="B52" s="7">
        <v>0.52083333333333337</v>
      </c>
      <c r="C52" s="2">
        <f t="shared" ca="1" si="0"/>
        <v>0</v>
      </c>
      <c r="E52" s="3" t="e">
        <f ca="1">IF(C52=0,NA(),RTD("cqg.rtd",,"StudyData", "Close("&amp;$E$2&amp;") When Barix("&amp;$E$2&amp;",reference:=StartOfSession)="&amp;A52&amp;"", "Bar", "", "Close","5","0","All",,,"False","T","EveryTick"))</f>
        <v>#N/A</v>
      </c>
      <c r="F52" s="4" t="e">
        <f ca="1">IF(C52=0,NA(),RTD("cqg.rtd",,"StudyData", "Close("&amp;$F$2&amp;") When Barix("&amp;$F$2&amp;",reference:=StartOfSession)="&amp;A52&amp;"", "Bar", "", "Close","5","0","All",,,"False","T","EveryTick"))</f>
        <v>#N/A</v>
      </c>
      <c r="G52" s="4" t="e">
        <f ca="1">IF(C52=0,NA(),RTD("cqg.rtd",,"StudyData", "Close("&amp;$G$2&amp;") When Barix("&amp;$G$2&amp;",reference:=StartOfSession)="&amp;A52&amp;"", "Bar", "", "Close","5","0","All",,,"False","T","EveryTick"))</f>
        <v>#N/A</v>
      </c>
      <c r="H52" s="4" t="e">
        <f ca="1">IF(C52=0,NA(),RTD("cqg.rtd",,"StudyData", "Close("&amp;$H$2&amp;") When Barix("&amp;$H$2&amp;",reference:=StartOfSession)="&amp;A52&amp;"", "Bar", "", "Close","5","0","All",,,"False","T","EveryTick"))</f>
        <v>#N/A</v>
      </c>
      <c r="I52" s="4" t="e">
        <f ca="1">IF(C52=0,NA(),RTD("cqg.rtd",,"StudyData", "Close("&amp;$I$2&amp;") When Barix("&amp;$I$2&amp;",reference:=StartOfSession)="&amp;A52&amp;"", "Bar", "", "Close","5","0","All",,,"False","T","EveryTick"))</f>
        <v>#N/A</v>
      </c>
      <c r="J52" s="4" t="e">
        <f ca="1">IF(C52=0,NA(),RTD("cqg.rtd",,"StudyData", "Close("&amp;$J$2&amp;") When Barix("&amp;$J$2&amp;",reference:=StartOfSession)="&amp;A52&amp;"", "Bar", "", "Close","5","0","All",,,"False","T","EveryTick"))</f>
        <v>#N/A</v>
      </c>
      <c r="K52" s="4" t="e">
        <f ca="1">IF(C52=0,NA(),RTD("cqg.rtd",,"StudyData", "Close("&amp;$K$2&amp;") When Barix("&amp;$K$2&amp;",reference:=StartOfSession)="&amp;A52&amp;"", "Bar", "", "Close","5","0","All",,,"False","T","EveryTick"))</f>
        <v>#N/A</v>
      </c>
    </row>
    <row r="53" spans="1:11" x14ac:dyDescent="0.3">
      <c r="A53" s="1">
        <f t="shared" si="1"/>
        <v>49</v>
      </c>
      <c r="B53" s="7">
        <v>0.52430555555555558</v>
      </c>
      <c r="C53" s="2">
        <f t="shared" ca="1" si="0"/>
        <v>0</v>
      </c>
      <c r="E53" s="3" t="e">
        <f ca="1">IF(C53=0,NA(),RTD("cqg.rtd",,"StudyData", "Close("&amp;$E$2&amp;") When Barix("&amp;$E$2&amp;",reference:=StartOfSession)="&amp;A53&amp;"", "Bar", "", "Close","5","0","All",,,"False","T","EveryTick"))</f>
        <v>#N/A</v>
      </c>
      <c r="F53" s="4" t="e">
        <f ca="1">IF(C53=0,NA(),RTD("cqg.rtd",,"StudyData", "Close("&amp;$F$2&amp;") When Barix("&amp;$F$2&amp;",reference:=StartOfSession)="&amp;A53&amp;"", "Bar", "", "Close","5","0","All",,,"False","T","EveryTick"))</f>
        <v>#N/A</v>
      </c>
      <c r="G53" s="4" t="e">
        <f ca="1">IF(C53=0,NA(),RTD("cqg.rtd",,"StudyData", "Close("&amp;$G$2&amp;") When Barix("&amp;$G$2&amp;",reference:=StartOfSession)="&amp;A53&amp;"", "Bar", "", "Close","5","0","All",,,"False","T","EveryTick"))</f>
        <v>#N/A</v>
      </c>
      <c r="H53" s="4" t="e">
        <f ca="1">IF(C53=0,NA(),RTD("cqg.rtd",,"StudyData", "Close("&amp;$H$2&amp;") When Barix("&amp;$H$2&amp;",reference:=StartOfSession)="&amp;A53&amp;"", "Bar", "", "Close","5","0","All",,,"False","T","EveryTick"))</f>
        <v>#N/A</v>
      </c>
      <c r="I53" s="4" t="e">
        <f ca="1">IF(C53=0,NA(),RTD("cqg.rtd",,"StudyData", "Close("&amp;$I$2&amp;") When Barix("&amp;$I$2&amp;",reference:=StartOfSession)="&amp;A53&amp;"", "Bar", "", "Close","5","0","All",,,"False","T","EveryTick"))</f>
        <v>#N/A</v>
      </c>
      <c r="J53" s="4" t="e">
        <f ca="1">IF(C53=0,NA(),RTD("cqg.rtd",,"StudyData", "Close("&amp;$J$2&amp;") When Barix("&amp;$J$2&amp;",reference:=StartOfSession)="&amp;A53&amp;"", "Bar", "", "Close","5","0","All",,,"False","T","EveryTick"))</f>
        <v>#N/A</v>
      </c>
      <c r="K53" s="4" t="e">
        <f ca="1">IF(C53=0,NA(),RTD("cqg.rtd",,"StudyData", "Close("&amp;$K$2&amp;") When Barix("&amp;$K$2&amp;",reference:=StartOfSession)="&amp;A53&amp;"", "Bar", "", "Close","5","0","All",,,"False","T","EveryTick"))</f>
        <v>#N/A</v>
      </c>
    </row>
    <row r="54" spans="1:11" x14ac:dyDescent="0.3">
      <c r="A54" s="1">
        <f t="shared" si="1"/>
        <v>50</v>
      </c>
      <c r="B54" s="7">
        <v>0.52777777777777779</v>
      </c>
      <c r="C54" s="2">
        <f t="shared" ca="1" si="0"/>
        <v>0</v>
      </c>
      <c r="E54" s="3" t="e">
        <f ca="1">IF(C54=0,NA(),RTD("cqg.rtd",,"StudyData", "Close("&amp;$E$2&amp;") When Barix("&amp;$E$2&amp;",reference:=StartOfSession)="&amp;A54&amp;"", "Bar", "", "Close","5","0","All",,,"False","T","EveryTick"))</f>
        <v>#N/A</v>
      </c>
      <c r="F54" s="4" t="e">
        <f ca="1">IF(C54=0,NA(),RTD("cqg.rtd",,"StudyData", "Close("&amp;$F$2&amp;") When Barix("&amp;$F$2&amp;",reference:=StartOfSession)="&amp;A54&amp;"", "Bar", "", "Close","5","0","All",,,"False","T","EveryTick"))</f>
        <v>#N/A</v>
      </c>
      <c r="G54" s="4" t="e">
        <f ca="1">IF(C54=0,NA(),RTD("cqg.rtd",,"StudyData", "Close("&amp;$G$2&amp;") When Barix("&amp;$G$2&amp;",reference:=StartOfSession)="&amp;A54&amp;"", "Bar", "", "Close","5","0","All",,,"False","T","EveryTick"))</f>
        <v>#N/A</v>
      </c>
      <c r="H54" s="4" t="e">
        <f ca="1">IF(C54=0,NA(),RTD("cqg.rtd",,"StudyData", "Close("&amp;$H$2&amp;") When Barix("&amp;$H$2&amp;",reference:=StartOfSession)="&amp;A54&amp;"", "Bar", "", "Close","5","0","All",,,"False","T","EveryTick"))</f>
        <v>#N/A</v>
      </c>
      <c r="I54" s="4" t="e">
        <f ca="1">IF(C54=0,NA(),RTD("cqg.rtd",,"StudyData", "Close("&amp;$I$2&amp;") When Barix("&amp;$I$2&amp;",reference:=StartOfSession)="&amp;A54&amp;"", "Bar", "", "Close","5","0","All",,,"False","T","EveryTick"))</f>
        <v>#N/A</v>
      </c>
      <c r="J54" s="4" t="e">
        <f ca="1">IF(C54=0,NA(),RTD("cqg.rtd",,"StudyData", "Close("&amp;$J$2&amp;") When Barix("&amp;$J$2&amp;",reference:=StartOfSession)="&amp;A54&amp;"", "Bar", "", "Close","5","0","All",,,"False","T","EveryTick"))</f>
        <v>#N/A</v>
      </c>
      <c r="K54" s="4" t="e">
        <f ca="1">IF(C54=0,NA(),RTD("cqg.rtd",,"StudyData", "Close("&amp;$K$2&amp;") When Barix("&amp;$K$2&amp;",reference:=StartOfSession)="&amp;A54&amp;"", "Bar", "", "Close","5","0","All",,,"False","T","EveryTick"))</f>
        <v>#N/A</v>
      </c>
    </row>
    <row r="55" spans="1:11" x14ac:dyDescent="0.3">
      <c r="A55" s="1">
        <f t="shared" si="1"/>
        <v>51</v>
      </c>
      <c r="B55" s="8">
        <v>0.53125</v>
      </c>
      <c r="C55" s="2">
        <f t="shared" ca="1" si="0"/>
        <v>0</v>
      </c>
      <c r="E55" s="3" t="e">
        <f ca="1">IF(C55=0,NA(),RTD("cqg.rtd",,"StudyData", "Close("&amp;$E$2&amp;") When Barix("&amp;$E$2&amp;",reference:=StartOfSession)="&amp;A55&amp;"", "Bar", "", "Close","5","0","All",,,"False","T","EveryTick"))</f>
        <v>#N/A</v>
      </c>
      <c r="F55" s="4" t="e">
        <f ca="1">IF(C55=0,NA(),RTD("cqg.rtd",,"StudyData", "Close("&amp;$F$2&amp;") When Barix("&amp;$F$2&amp;",reference:=StartOfSession)="&amp;A55&amp;"", "Bar", "", "Close","5","0","All",,,"False","T","EveryTick"))</f>
        <v>#N/A</v>
      </c>
      <c r="G55" s="4" t="e">
        <f ca="1">IF(C55=0,NA(),RTD("cqg.rtd",,"StudyData", "Close("&amp;$G$2&amp;") When Barix("&amp;$G$2&amp;",reference:=StartOfSession)="&amp;A55&amp;"", "Bar", "", "Close","5","0","All",,,"False","T","EveryTick"))</f>
        <v>#N/A</v>
      </c>
      <c r="H55" s="4" t="e">
        <f ca="1">IF(C55=0,NA(),RTD("cqg.rtd",,"StudyData", "Close("&amp;$H$2&amp;") When Barix("&amp;$H$2&amp;",reference:=StartOfSession)="&amp;A55&amp;"", "Bar", "", "Close","5","0","All",,,"False","T","EveryTick"))</f>
        <v>#N/A</v>
      </c>
      <c r="I55" s="4" t="e">
        <f ca="1">IF(C55=0,NA(),RTD("cqg.rtd",,"StudyData", "Close("&amp;$I$2&amp;") When Barix("&amp;$I$2&amp;",reference:=StartOfSession)="&amp;A55&amp;"", "Bar", "", "Close","5","0","All",,,"False","T","EveryTick"))</f>
        <v>#N/A</v>
      </c>
      <c r="J55" s="4" t="e">
        <f ca="1">IF(C55=0,NA(),RTD("cqg.rtd",,"StudyData", "Close("&amp;$J$2&amp;") When Barix("&amp;$J$2&amp;",reference:=StartOfSession)="&amp;A55&amp;"", "Bar", "", "Close","5","0","All",,,"False","T","EveryTick"))</f>
        <v>#N/A</v>
      </c>
      <c r="K55" s="4" t="e">
        <f ca="1">IF(C55=0,NA(),RTD("cqg.rtd",,"StudyData", "Close("&amp;$K$2&amp;") When Barix("&amp;$K$2&amp;",reference:=StartOfSession)="&amp;A55&amp;"", "Bar", "", "Close","5","0","All",,,"False","T","EveryTick"))</f>
        <v>#N/A</v>
      </c>
    </row>
    <row r="56" spans="1:11" x14ac:dyDescent="0.3">
      <c r="A56" s="1">
        <f t="shared" si="1"/>
        <v>52</v>
      </c>
      <c r="B56" s="7">
        <v>0.53472222222222221</v>
      </c>
      <c r="C56" s="2">
        <f t="shared" ca="1" si="0"/>
        <v>0</v>
      </c>
      <c r="E56" s="3" t="e">
        <f ca="1">IF(C56=0,NA(),RTD("cqg.rtd",,"StudyData", "Close("&amp;$E$2&amp;") When Barix("&amp;$E$2&amp;",reference:=StartOfSession)="&amp;A56&amp;"", "Bar", "", "Close","5","0","All",,,"False","T","EveryTick"))</f>
        <v>#N/A</v>
      </c>
      <c r="F56" s="4" t="e">
        <f ca="1">IF(C56=0,NA(),RTD("cqg.rtd",,"StudyData", "Close("&amp;$F$2&amp;") When Barix("&amp;$F$2&amp;",reference:=StartOfSession)="&amp;A56&amp;"", "Bar", "", "Close","5","0","All",,,"False","T","EveryTick"))</f>
        <v>#N/A</v>
      </c>
      <c r="G56" s="4" t="e">
        <f ca="1">IF(C56=0,NA(),RTD("cqg.rtd",,"StudyData", "Close("&amp;$G$2&amp;") When Barix("&amp;$G$2&amp;",reference:=StartOfSession)="&amp;A56&amp;"", "Bar", "", "Close","5","0","All",,,"False","T","EveryTick"))</f>
        <v>#N/A</v>
      </c>
      <c r="H56" s="4" t="e">
        <f ca="1">IF(C56=0,NA(),RTD("cqg.rtd",,"StudyData", "Close("&amp;$H$2&amp;") When Barix("&amp;$H$2&amp;",reference:=StartOfSession)="&amp;A56&amp;"", "Bar", "", "Close","5","0","All",,,"False","T","EveryTick"))</f>
        <v>#N/A</v>
      </c>
      <c r="I56" s="4" t="e">
        <f ca="1">IF(C56=0,NA(),RTD("cqg.rtd",,"StudyData", "Close("&amp;$I$2&amp;") When Barix("&amp;$I$2&amp;",reference:=StartOfSession)="&amp;A56&amp;"", "Bar", "", "Close","5","0","All",,,"False","T","EveryTick"))</f>
        <v>#N/A</v>
      </c>
      <c r="J56" s="4" t="e">
        <f ca="1">IF(C56=0,NA(),RTD("cqg.rtd",,"StudyData", "Close("&amp;$J$2&amp;") When Barix("&amp;$J$2&amp;",reference:=StartOfSession)="&amp;A56&amp;"", "Bar", "", "Close","5","0","All",,,"False","T","EveryTick"))</f>
        <v>#N/A</v>
      </c>
      <c r="K56" s="4" t="e">
        <f ca="1">IF(C56=0,NA(),RTD("cqg.rtd",,"StudyData", "Close("&amp;$K$2&amp;") When Barix("&amp;$K$2&amp;",reference:=StartOfSession)="&amp;A56&amp;"", "Bar", "", "Close","5","0","All",,,"False","T","EveryTick"))</f>
        <v>#N/A</v>
      </c>
    </row>
    <row r="57" spans="1:11" x14ac:dyDescent="0.3">
      <c r="A57" s="1">
        <f t="shared" si="1"/>
        <v>53</v>
      </c>
      <c r="B57" s="7">
        <v>0.53819444444444442</v>
      </c>
      <c r="C57" s="2">
        <f t="shared" ca="1" si="0"/>
        <v>0</v>
      </c>
      <c r="E57" s="3" t="e">
        <f ca="1">IF(C57=0,NA(),RTD("cqg.rtd",,"StudyData", "Close("&amp;$E$2&amp;") When Barix("&amp;$E$2&amp;",reference:=StartOfSession)="&amp;A57&amp;"", "Bar", "", "Close","5","0","All",,,"False","T","EveryTick"))</f>
        <v>#N/A</v>
      </c>
      <c r="F57" s="4" t="e">
        <f ca="1">IF(C57=0,NA(),RTD("cqg.rtd",,"StudyData", "Close("&amp;$F$2&amp;") When Barix("&amp;$F$2&amp;",reference:=StartOfSession)="&amp;A57&amp;"", "Bar", "", "Close","5","0","All",,,"False","T","EveryTick"))</f>
        <v>#N/A</v>
      </c>
      <c r="G57" s="4" t="e">
        <f ca="1">IF(C57=0,NA(),RTD("cqg.rtd",,"StudyData", "Close("&amp;$G$2&amp;") When Barix("&amp;$G$2&amp;",reference:=StartOfSession)="&amp;A57&amp;"", "Bar", "", "Close","5","0","All",,,"False","T","EveryTick"))</f>
        <v>#N/A</v>
      </c>
      <c r="H57" s="4" t="e">
        <f ca="1">IF(C57=0,NA(),RTD("cqg.rtd",,"StudyData", "Close("&amp;$H$2&amp;") When Barix("&amp;$H$2&amp;",reference:=StartOfSession)="&amp;A57&amp;"", "Bar", "", "Close","5","0","All",,,"False","T","EveryTick"))</f>
        <v>#N/A</v>
      </c>
      <c r="I57" s="4" t="e">
        <f ca="1">IF(C57=0,NA(),RTD("cqg.rtd",,"StudyData", "Close("&amp;$I$2&amp;") When Barix("&amp;$I$2&amp;",reference:=StartOfSession)="&amp;A57&amp;"", "Bar", "", "Close","5","0","All",,,"False","T","EveryTick"))</f>
        <v>#N/A</v>
      </c>
      <c r="J57" s="4" t="e">
        <f ca="1">IF(C57=0,NA(),RTD("cqg.rtd",,"StudyData", "Close("&amp;$J$2&amp;") When Barix("&amp;$J$2&amp;",reference:=StartOfSession)="&amp;A57&amp;"", "Bar", "", "Close","5","0","All",,,"False","T","EveryTick"))</f>
        <v>#N/A</v>
      </c>
      <c r="K57" s="4" t="e">
        <f ca="1">IF(C57=0,NA(),RTD("cqg.rtd",,"StudyData", "Close("&amp;$K$2&amp;") When Barix("&amp;$K$2&amp;",reference:=StartOfSession)="&amp;A57&amp;"", "Bar", "", "Close","5","0","All",,,"False","T","EveryTick"))</f>
        <v>#N/A</v>
      </c>
    </row>
    <row r="58" spans="1:11" x14ac:dyDescent="0.3">
      <c r="A58" s="1">
        <f t="shared" si="1"/>
        <v>54</v>
      </c>
      <c r="B58" s="7">
        <v>0.54166666666666663</v>
      </c>
      <c r="C58" s="2">
        <f t="shared" ca="1" si="0"/>
        <v>0</v>
      </c>
      <c r="E58" s="3" t="e">
        <f ca="1">IF(C58=0,NA(),RTD("cqg.rtd",,"StudyData", "Close("&amp;$E$2&amp;") When Barix("&amp;$E$2&amp;",reference:=StartOfSession)="&amp;A58&amp;"", "Bar", "", "Close","5","0","All",,,"False","T","EveryTick"))</f>
        <v>#N/A</v>
      </c>
      <c r="F58" s="4" t="e">
        <f ca="1">IF(C58=0,NA(),RTD("cqg.rtd",,"StudyData", "Close("&amp;$F$2&amp;") When Barix("&amp;$F$2&amp;",reference:=StartOfSession)="&amp;A58&amp;"", "Bar", "", "Close","5","0","All",,,"False","T","EveryTick"))</f>
        <v>#N/A</v>
      </c>
      <c r="G58" s="4" t="e">
        <f ca="1">IF(C58=0,NA(),RTD("cqg.rtd",,"StudyData", "Close("&amp;$G$2&amp;") When Barix("&amp;$G$2&amp;",reference:=StartOfSession)="&amp;A58&amp;"", "Bar", "", "Close","5","0","All",,,"False","T","EveryTick"))</f>
        <v>#N/A</v>
      </c>
      <c r="H58" s="4" t="e">
        <f ca="1">IF(C58=0,NA(),RTD("cqg.rtd",,"StudyData", "Close("&amp;$H$2&amp;") When Barix("&amp;$H$2&amp;",reference:=StartOfSession)="&amp;A58&amp;"", "Bar", "", "Close","5","0","All",,,"False","T","EveryTick"))</f>
        <v>#N/A</v>
      </c>
      <c r="I58" s="4" t="e">
        <f ca="1">IF(C58=0,NA(),RTD("cqg.rtd",,"StudyData", "Close("&amp;$I$2&amp;") When Barix("&amp;$I$2&amp;",reference:=StartOfSession)="&amp;A58&amp;"", "Bar", "", "Close","5","0","All",,,"False","T","EveryTick"))</f>
        <v>#N/A</v>
      </c>
      <c r="J58" s="4" t="e">
        <f ca="1">IF(C58=0,NA(),RTD("cqg.rtd",,"StudyData", "Close("&amp;$J$2&amp;") When Barix("&amp;$J$2&amp;",reference:=StartOfSession)="&amp;A58&amp;"", "Bar", "", "Close","5","0","All",,,"False","T","EveryTick"))</f>
        <v>#N/A</v>
      </c>
      <c r="K58" s="4" t="e">
        <f ca="1">IF(C58=0,NA(),RTD("cqg.rtd",,"StudyData", "Close("&amp;$K$2&amp;") When Barix("&amp;$K$2&amp;",reference:=StartOfSession)="&amp;A58&amp;"", "Bar", "", "Close","5","0","All",,,"False","T","EveryTick"))</f>
        <v>#N/A</v>
      </c>
    </row>
    <row r="59" spans="1:11" x14ac:dyDescent="0.3">
      <c r="A59" s="1">
        <f t="shared" si="1"/>
        <v>55</v>
      </c>
      <c r="B59" s="7">
        <v>0.54513888888888895</v>
      </c>
      <c r="C59" s="2">
        <f t="shared" ca="1" si="0"/>
        <v>0</v>
      </c>
      <c r="E59" s="3" t="e">
        <f ca="1">IF(C59=0,NA(),RTD("cqg.rtd",,"StudyData", "Close("&amp;$E$2&amp;") When Barix("&amp;$E$2&amp;",reference:=StartOfSession)="&amp;A59&amp;"", "Bar", "", "Close","5","0","All",,,"False","T","EveryTick"))</f>
        <v>#N/A</v>
      </c>
      <c r="F59" s="4" t="e">
        <f ca="1">IF(C59=0,NA(),RTD("cqg.rtd",,"StudyData", "Close("&amp;$F$2&amp;") When Barix("&amp;$F$2&amp;",reference:=StartOfSession)="&amp;A59&amp;"", "Bar", "", "Close","5","0","All",,,"False","T","EveryTick"))</f>
        <v>#N/A</v>
      </c>
      <c r="G59" s="4" t="e">
        <f ca="1">IF(C59=0,NA(),RTD("cqg.rtd",,"StudyData", "Close("&amp;$G$2&amp;") When Barix("&amp;$G$2&amp;",reference:=StartOfSession)="&amp;A59&amp;"", "Bar", "", "Close","5","0","All",,,"False","T","EveryTick"))</f>
        <v>#N/A</v>
      </c>
      <c r="H59" s="4" t="e">
        <f ca="1">IF(C59=0,NA(),RTD("cqg.rtd",,"StudyData", "Close("&amp;$H$2&amp;") When Barix("&amp;$H$2&amp;",reference:=StartOfSession)="&amp;A59&amp;"", "Bar", "", "Close","5","0","All",,,"False","T","EveryTick"))</f>
        <v>#N/A</v>
      </c>
      <c r="I59" s="4" t="e">
        <f ca="1">IF(C59=0,NA(),RTD("cqg.rtd",,"StudyData", "Close("&amp;$I$2&amp;") When Barix("&amp;$I$2&amp;",reference:=StartOfSession)="&amp;A59&amp;"", "Bar", "", "Close","5","0","All",,,"False","T","EveryTick"))</f>
        <v>#N/A</v>
      </c>
      <c r="J59" s="4" t="e">
        <f ca="1">IF(C59=0,NA(),RTD("cqg.rtd",,"StudyData", "Close("&amp;$J$2&amp;") When Barix("&amp;$J$2&amp;",reference:=StartOfSession)="&amp;A59&amp;"", "Bar", "", "Close","5","0","All",,,"False","T","EveryTick"))</f>
        <v>#N/A</v>
      </c>
      <c r="K59" s="4" t="e">
        <f ca="1">IF(C59=0,NA(),RTD("cqg.rtd",,"StudyData", "Close("&amp;$K$2&amp;") When Barix("&amp;$K$2&amp;",reference:=StartOfSession)="&amp;A59&amp;"", "Bar", "", "Close","5","0","All",,,"False","T","EveryTick"))</f>
        <v>#N/A</v>
      </c>
    </row>
    <row r="60" spans="1:11" x14ac:dyDescent="0.3">
      <c r="A60" s="1">
        <f t="shared" si="1"/>
        <v>56</v>
      </c>
      <c r="B60" s="7">
        <v>0.54861111111111105</v>
      </c>
      <c r="C60" s="2">
        <f t="shared" ca="1" si="0"/>
        <v>0</v>
      </c>
      <c r="E60" s="3" t="e">
        <f ca="1">IF(C60=0,NA(),RTD("cqg.rtd",,"StudyData", "Close("&amp;$E$2&amp;") When Barix("&amp;$E$2&amp;",reference:=StartOfSession)="&amp;A60&amp;"", "Bar", "", "Close","5","0","All",,,"False","T","EveryTick"))</f>
        <v>#N/A</v>
      </c>
      <c r="F60" s="4" t="e">
        <f ca="1">IF(C60=0,NA(),RTD("cqg.rtd",,"StudyData", "Close("&amp;$F$2&amp;") When Barix("&amp;$F$2&amp;",reference:=StartOfSession)="&amp;A60&amp;"", "Bar", "", "Close","5","0","All",,,"False","T","EveryTick"))</f>
        <v>#N/A</v>
      </c>
      <c r="G60" s="4" t="e">
        <f ca="1">IF(C60=0,NA(),RTD("cqg.rtd",,"StudyData", "Close("&amp;$G$2&amp;") When Barix("&amp;$G$2&amp;",reference:=StartOfSession)="&amp;A60&amp;"", "Bar", "", "Close","5","0","All",,,"False","T","EveryTick"))</f>
        <v>#N/A</v>
      </c>
      <c r="H60" s="4" t="e">
        <f ca="1">IF(C60=0,NA(),RTD("cqg.rtd",,"StudyData", "Close("&amp;$H$2&amp;") When Barix("&amp;$H$2&amp;",reference:=StartOfSession)="&amp;A60&amp;"", "Bar", "", "Close","5","0","All",,,"False","T","EveryTick"))</f>
        <v>#N/A</v>
      </c>
      <c r="I60" s="4" t="e">
        <f ca="1">IF(C60=0,NA(),RTD("cqg.rtd",,"StudyData", "Close("&amp;$I$2&amp;") When Barix("&amp;$I$2&amp;",reference:=StartOfSession)="&amp;A60&amp;"", "Bar", "", "Close","5","0","All",,,"False","T","EveryTick"))</f>
        <v>#N/A</v>
      </c>
      <c r="J60" s="4" t="e">
        <f ca="1">IF(C60=0,NA(),RTD("cqg.rtd",,"StudyData", "Close("&amp;$J$2&amp;") When Barix("&amp;$J$2&amp;",reference:=StartOfSession)="&amp;A60&amp;"", "Bar", "", "Close","5","0","All",,,"False","T","EveryTick"))</f>
        <v>#N/A</v>
      </c>
      <c r="K60" s="4" t="e">
        <f ca="1">IF(C60=0,NA(),RTD("cqg.rtd",,"StudyData", "Close("&amp;$K$2&amp;") When Barix("&amp;$K$2&amp;",reference:=StartOfSession)="&amp;A60&amp;"", "Bar", "", "Close","5","0","All",,,"False","T","EveryTick"))</f>
        <v>#N/A</v>
      </c>
    </row>
    <row r="61" spans="1:11" x14ac:dyDescent="0.3">
      <c r="A61" s="1">
        <f t="shared" si="1"/>
        <v>57</v>
      </c>
      <c r="B61" s="7">
        <v>0.55208333333333337</v>
      </c>
      <c r="C61" s="2">
        <f t="shared" ca="1" si="0"/>
        <v>0</v>
      </c>
      <c r="E61" s="3" t="e">
        <f ca="1">IF(C61=0,NA(),RTD("cqg.rtd",,"StudyData", "Close("&amp;$E$2&amp;") When Barix("&amp;$E$2&amp;",reference:=StartOfSession)="&amp;A61&amp;"", "Bar", "", "Close","5","0","All",,,"False","T","EveryTick"))</f>
        <v>#N/A</v>
      </c>
      <c r="F61" s="4" t="e">
        <f ca="1">IF(C61=0,NA(),RTD("cqg.rtd",,"StudyData", "Close("&amp;$F$2&amp;") When Barix("&amp;$F$2&amp;",reference:=StartOfSession)="&amp;A61&amp;"", "Bar", "", "Close","5","0","All",,,"False","T","EveryTick"))</f>
        <v>#N/A</v>
      </c>
      <c r="G61" s="4" t="e">
        <f ca="1">IF(C61=0,NA(),RTD("cqg.rtd",,"StudyData", "Close("&amp;$G$2&amp;") When Barix("&amp;$G$2&amp;",reference:=StartOfSession)="&amp;A61&amp;"", "Bar", "", "Close","5","0","All",,,"False","T","EveryTick"))</f>
        <v>#N/A</v>
      </c>
      <c r="H61" s="4" t="e">
        <f ca="1">IF(C61=0,NA(),RTD("cqg.rtd",,"StudyData", "Close("&amp;$H$2&amp;") When Barix("&amp;$H$2&amp;",reference:=StartOfSession)="&amp;A61&amp;"", "Bar", "", "Close","5","0","All",,,"False","T","EveryTick"))</f>
        <v>#N/A</v>
      </c>
      <c r="I61" s="4" t="e">
        <f ca="1">IF(C61=0,NA(),RTD("cqg.rtd",,"StudyData", "Close("&amp;$I$2&amp;") When Barix("&amp;$I$2&amp;",reference:=StartOfSession)="&amp;A61&amp;"", "Bar", "", "Close","5","0","All",,,"False","T","EveryTick"))</f>
        <v>#N/A</v>
      </c>
      <c r="J61" s="4" t="e">
        <f ca="1">IF(C61=0,NA(),RTD("cqg.rtd",,"StudyData", "Close("&amp;$J$2&amp;") When Barix("&amp;$J$2&amp;",reference:=StartOfSession)="&amp;A61&amp;"", "Bar", "", "Close","5","0","All",,,"False","T","EveryTick"))</f>
        <v>#N/A</v>
      </c>
      <c r="K61" s="4" t="e">
        <f ca="1">IF(C61=0,NA(),RTD("cqg.rtd",,"StudyData", "Close("&amp;$K$2&amp;") When Barix("&amp;$K$2&amp;",reference:=StartOfSession)="&amp;A61&amp;"", "Bar", "", "Close","5","0","All",,,"False","T","EveryTick"))</f>
        <v>#N/A</v>
      </c>
    </row>
    <row r="62" spans="1:11" x14ac:dyDescent="0.3">
      <c r="A62" s="1">
        <f t="shared" si="1"/>
        <v>58</v>
      </c>
      <c r="B62" s="7">
        <v>0.55555555555555558</v>
      </c>
      <c r="C62" s="2">
        <f t="shared" ca="1" si="0"/>
        <v>0</v>
      </c>
      <c r="E62" s="3" t="e">
        <f ca="1">IF(C62=0,NA(),RTD("cqg.rtd",,"StudyData", "Close("&amp;$E$2&amp;") When Barix("&amp;$E$2&amp;",reference:=StartOfSession)="&amp;A62&amp;"", "Bar", "", "Close","5","0","All",,,"False","T","EveryTick"))</f>
        <v>#N/A</v>
      </c>
      <c r="F62" s="4" t="e">
        <f ca="1">IF(C62=0,NA(),RTD("cqg.rtd",,"StudyData", "Close("&amp;$F$2&amp;") When Barix("&amp;$F$2&amp;",reference:=StartOfSession)="&amp;A62&amp;"", "Bar", "", "Close","5","0","All",,,"False","T","EveryTick"))</f>
        <v>#N/A</v>
      </c>
      <c r="G62" s="4" t="e">
        <f ca="1">IF(C62=0,NA(),RTD("cqg.rtd",,"StudyData", "Close("&amp;$G$2&amp;") When Barix("&amp;$G$2&amp;",reference:=StartOfSession)="&amp;A62&amp;"", "Bar", "", "Close","5","0","All",,,"False","T","EveryTick"))</f>
        <v>#N/A</v>
      </c>
      <c r="H62" s="4" t="e">
        <f ca="1">IF(C62=0,NA(),RTD("cqg.rtd",,"StudyData", "Close("&amp;$H$2&amp;") When Barix("&amp;$H$2&amp;",reference:=StartOfSession)="&amp;A62&amp;"", "Bar", "", "Close","5","0","All",,,"False","T","EveryTick"))</f>
        <v>#N/A</v>
      </c>
      <c r="I62" s="4" t="e">
        <f ca="1">IF(C62=0,NA(),RTD("cqg.rtd",,"StudyData", "Close("&amp;$I$2&amp;") When Barix("&amp;$I$2&amp;",reference:=StartOfSession)="&amp;A62&amp;"", "Bar", "", "Close","5","0","All",,,"False","T","EveryTick"))</f>
        <v>#N/A</v>
      </c>
      <c r="J62" s="4" t="e">
        <f ca="1">IF(C62=0,NA(),RTD("cqg.rtd",,"StudyData", "Close("&amp;$J$2&amp;") When Barix("&amp;$J$2&amp;",reference:=StartOfSession)="&amp;A62&amp;"", "Bar", "", "Close","5","0","All",,,"False","T","EveryTick"))</f>
        <v>#N/A</v>
      </c>
      <c r="K62" s="4" t="e">
        <f ca="1">IF(C62=0,NA(),RTD("cqg.rtd",,"StudyData", "Close("&amp;$K$2&amp;") When Barix("&amp;$K$2&amp;",reference:=StartOfSession)="&amp;A62&amp;"", "Bar", "", "Close","5","0","All",,,"False","T","EveryTick"))</f>
        <v>#N/A</v>
      </c>
    </row>
    <row r="63" spans="1:11" x14ac:dyDescent="0.3">
      <c r="A63" s="1">
        <f t="shared" si="1"/>
        <v>59</v>
      </c>
      <c r="B63" s="7">
        <v>0.55902777777777779</v>
      </c>
      <c r="C63" s="2">
        <f t="shared" ca="1" si="0"/>
        <v>0</v>
      </c>
      <c r="E63" s="3" t="e">
        <f ca="1">IF(C63=0,NA(),RTD("cqg.rtd",,"StudyData", "Close("&amp;$E$2&amp;") When Barix("&amp;$E$2&amp;",reference:=StartOfSession)="&amp;A63&amp;"", "Bar", "", "Close","5","0","All",,,"False","T","EveryTick"))</f>
        <v>#N/A</v>
      </c>
      <c r="F63" s="4" t="e">
        <f ca="1">IF(C63=0,NA(),RTD("cqg.rtd",,"StudyData", "Close("&amp;$F$2&amp;") When Barix("&amp;$F$2&amp;",reference:=StartOfSession)="&amp;A63&amp;"", "Bar", "", "Close","5","0","All",,,"False","T","EveryTick"))</f>
        <v>#N/A</v>
      </c>
      <c r="G63" s="4" t="e">
        <f ca="1">IF(C63=0,NA(),RTD("cqg.rtd",,"StudyData", "Close("&amp;$G$2&amp;") When Barix("&amp;$G$2&amp;",reference:=StartOfSession)="&amp;A63&amp;"", "Bar", "", "Close","5","0","All",,,"False","T","EveryTick"))</f>
        <v>#N/A</v>
      </c>
      <c r="H63" s="4" t="e">
        <f ca="1">IF(C63=0,NA(),RTD("cqg.rtd",,"StudyData", "Close("&amp;$H$2&amp;") When Barix("&amp;$H$2&amp;",reference:=StartOfSession)="&amp;A63&amp;"", "Bar", "", "Close","5","0","All",,,"False","T","EveryTick"))</f>
        <v>#N/A</v>
      </c>
      <c r="I63" s="4" t="e">
        <f ca="1">IF(C63=0,NA(),RTD("cqg.rtd",,"StudyData", "Close("&amp;$I$2&amp;") When Barix("&amp;$I$2&amp;",reference:=StartOfSession)="&amp;A63&amp;"", "Bar", "", "Close","5","0","All",,,"False","T","EveryTick"))</f>
        <v>#N/A</v>
      </c>
      <c r="J63" s="4" t="e">
        <f ca="1">IF(C63=0,NA(),RTD("cqg.rtd",,"StudyData", "Close("&amp;$J$2&amp;") When Barix("&amp;$J$2&amp;",reference:=StartOfSession)="&amp;A63&amp;"", "Bar", "", "Close","5","0","All",,,"False","T","EveryTick"))</f>
        <v>#N/A</v>
      </c>
      <c r="K63" s="4" t="e">
        <f ca="1">IF(C63=0,NA(),RTD("cqg.rtd",,"StudyData", "Close("&amp;$K$2&amp;") When Barix("&amp;$K$2&amp;",reference:=StartOfSession)="&amp;A63&amp;"", "Bar", "", "Close","5","0","All",,,"False","T","EveryTick"))</f>
        <v>#N/A</v>
      </c>
    </row>
    <row r="64" spans="1:11" x14ac:dyDescent="0.3">
      <c r="A64" s="1">
        <f t="shared" si="1"/>
        <v>60</v>
      </c>
      <c r="B64" s="7">
        <v>0.5625</v>
      </c>
      <c r="C64" s="2">
        <f t="shared" ca="1" si="0"/>
        <v>0</v>
      </c>
      <c r="E64" s="3" t="e">
        <f ca="1">IF(C64=0,NA(),RTD("cqg.rtd",,"StudyData", "Close("&amp;$E$2&amp;") When Barix("&amp;$E$2&amp;",reference:=StartOfSession)="&amp;A64&amp;"", "Bar", "", "Close","5","0","All",,,"False","T","EveryTick"))</f>
        <v>#N/A</v>
      </c>
      <c r="F64" s="4" t="e">
        <f ca="1">IF(C64=0,NA(),RTD("cqg.rtd",,"StudyData", "Close("&amp;$F$2&amp;") When Barix("&amp;$F$2&amp;",reference:=StartOfSession)="&amp;A64&amp;"", "Bar", "", "Close","5","0","All",,,"False","T","EveryTick"))</f>
        <v>#N/A</v>
      </c>
      <c r="G64" s="4" t="e">
        <f ca="1">IF(C64=0,NA(),RTD("cqg.rtd",,"StudyData", "Close("&amp;$G$2&amp;") When Barix("&amp;$G$2&amp;",reference:=StartOfSession)="&amp;A64&amp;"", "Bar", "", "Close","5","0","All",,,"False","T","EveryTick"))</f>
        <v>#N/A</v>
      </c>
      <c r="H64" s="4" t="e">
        <f ca="1">IF(C64=0,NA(),RTD("cqg.rtd",,"StudyData", "Close("&amp;$H$2&amp;") When Barix("&amp;$H$2&amp;",reference:=StartOfSession)="&amp;A64&amp;"", "Bar", "", "Close","5","0","All",,,"False","T","EveryTick"))</f>
        <v>#N/A</v>
      </c>
      <c r="I64" s="4" t="e">
        <f ca="1">IF(C64=0,NA(),RTD("cqg.rtd",,"StudyData", "Close("&amp;$I$2&amp;") When Barix("&amp;$I$2&amp;",reference:=StartOfSession)="&amp;A64&amp;"", "Bar", "", "Close","5","0","All",,,"False","T","EveryTick"))</f>
        <v>#N/A</v>
      </c>
      <c r="J64" s="4" t="e">
        <f ca="1">IF(C64=0,NA(),RTD("cqg.rtd",,"StudyData", "Close("&amp;$J$2&amp;") When Barix("&amp;$J$2&amp;",reference:=StartOfSession)="&amp;A64&amp;"", "Bar", "", "Close","5","0","All",,,"False","T","EveryTick"))</f>
        <v>#N/A</v>
      </c>
      <c r="K64" s="4" t="e">
        <f ca="1">IF(C64=0,NA(),RTD("cqg.rtd",,"StudyData", "Close("&amp;$K$2&amp;") When Barix("&amp;$K$2&amp;",reference:=StartOfSession)="&amp;A64&amp;"", "Bar", "", "Close","5","0","All",,,"False","T","EveryTick"))</f>
        <v>#N/A</v>
      </c>
    </row>
    <row r="65" spans="1:11" x14ac:dyDescent="0.3">
      <c r="A65" s="1">
        <f t="shared" si="1"/>
        <v>61</v>
      </c>
      <c r="B65" s="7">
        <v>0.56597222222222221</v>
      </c>
      <c r="C65" s="2">
        <f t="shared" ca="1" si="0"/>
        <v>0</v>
      </c>
      <c r="E65" s="3" t="e">
        <f ca="1">IF(C65=0,NA(),RTD("cqg.rtd",,"StudyData", "Close("&amp;$E$2&amp;") When Barix("&amp;$E$2&amp;",reference:=StartOfSession)="&amp;A65&amp;"", "Bar", "", "Close","5","0","All",,,"False","T","EveryTick"))</f>
        <v>#N/A</v>
      </c>
      <c r="F65" s="4" t="e">
        <f ca="1">IF(C65=0,NA(),RTD("cqg.rtd",,"StudyData", "Close("&amp;$F$2&amp;") When Barix("&amp;$F$2&amp;",reference:=StartOfSession)="&amp;A65&amp;"", "Bar", "", "Close","5","0","All",,,"False","T","EveryTick"))</f>
        <v>#N/A</v>
      </c>
      <c r="G65" s="4" t="e">
        <f ca="1">IF(C65=0,NA(),RTD("cqg.rtd",,"StudyData", "Close("&amp;$G$2&amp;") When Barix("&amp;$G$2&amp;",reference:=StartOfSession)="&amp;A65&amp;"", "Bar", "", "Close","5","0","All",,,"False","T","EveryTick"))</f>
        <v>#N/A</v>
      </c>
      <c r="H65" s="4" t="e">
        <f ca="1">IF(C65=0,NA(),RTD("cqg.rtd",,"StudyData", "Close("&amp;$H$2&amp;") When Barix("&amp;$H$2&amp;",reference:=StartOfSession)="&amp;A65&amp;"", "Bar", "", "Close","5","0","All",,,"False","T","EveryTick"))</f>
        <v>#N/A</v>
      </c>
      <c r="I65" s="4" t="e">
        <f ca="1">IF(C65=0,NA(),RTD("cqg.rtd",,"StudyData", "Close("&amp;$I$2&amp;") When Barix("&amp;$I$2&amp;",reference:=StartOfSession)="&amp;A65&amp;"", "Bar", "", "Close","5","0","All",,,"False","T","EveryTick"))</f>
        <v>#N/A</v>
      </c>
      <c r="J65" s="4" t="e">
        <f ca="1">IF(C65=0,NA(),RTD("cqg.rtd",,"StudyData", "Close("&amp;$J$2&amp;") When Barix("&amp;$J$2&amp;",reference:=StartOfSession)="&amp;A65&amp;"", "Bar", "", "Close","5","0","All",,,"False","T","EveryTick"))</f>
        <v>#N/A</v>
      </c>
      <c r="K65" s="4" t="e">
        <f ca="1">IF(C65=0,NA(),RTD("cqg.rtd",,"StudyData", "Close("&amp;$K$2&amp;") When Barix("&amp;$K$2&amp;",reference:=StartOfSession)="&amp;A65&amp;"", "Bar", "", "Close","5","0","All",,,"False","T","EveryTick"))</f>
        <v>#N/A</v>
      </c>
    </row>
    <row r="66" spans="1:11" x14ac:dyDescent="0.3">
      <c r="A66" s="1">
        <f t="shared" si="1"/>
        <v>62</v>
      </c>
      <c r="B66" s="7">
        <v>0.56944444444444442</v>
      </c>
      <c r="C66" s="2">
        <f t="shared" ca="1" si="0"/>
        <v>0</v>
      </c>
      <c r="E66" s="3" t="e">
        <f ca="1">IF(C66=0,NA(),RTD("cqg.rtd",,"StudyData", "Close("&amp;$E$2&amp;") When Barix("&amp;$E$2&amp;",reference:=StartOfSession)="&amp;A66&amp;"", "Bar", "", "Close","5","0","All",,,"False","T","EveryTick"))</f>
        <v>#N/A</v>
      </c>
      <c r="F66" s="4" t="e">
        <f ca="1">IF(C66=0,NA(),RTD("cqg.rtd",,"StudyData", "Close("&amp;$F$2&amp;") When Barix("&amp;$F$2&amp;",reference:=StartOfSession)="&amp;A66&amp;"", "Bar", "", "Close","5","0","All",,,"False","T","EveryTick"))</f>
        <v>#N/A</v>
      </c>
      <c r="G66" s="4" t="e">
        <f ca="1">IF(C66=0,NA(),RTD("cqg.rtd",,"StudyData", "Close("&amp;$G$2&amp;") When Barix("&amp;$G$2&amp;",reference:=StartOfSession)="&amp;A66&amp;"", "Bar", "", "Close","5","0","All",,,"False","T","EveryTick"))</f>
        <v>#N/A</v>
      </c>
      <c r="H66" s="4" t="e">
        <f ca="1">IF(C66=0,NA(),RTD("cqg.rtd",,"StudyData", "Close("&amp;$H$2&amp;") When Barix("&amp;$H$2&amp;",reference:=StartOfSession)="&amp;A66&amp;"", "Bar", "", "Close","5","0","All",,,"False","T","EveryTick"))</f>
        <v>#N/A</v>
      </c>
      <c r="I66" s="4" t="e">
        <f ca="1">IF(C66=0,NA(),RTD("cqg.rtd",,"StudyData", "Close("&amp;$I$2&amp;") When Barix("&amp;$I$2&amp;",reference:=StartOfSession)="&amp;A66&amp;"", "Bar", "", "Close","5","0","All",,,"False","T","EveryTick"))</f>
        <v>#N/A</v>
      </c>
      <c r="J66" s="4" t="e">
        <f ca="1">IF(C66=0,NA(),RTD("cqg.rtd",,"StudyData", "Close("&amp;$J$2&amp;") When Barix("&amp;$J$2&amp;",reference:=StartOfSession)="&amp;A66&amp;"", "Bar", "", "Close","5","0","All",,,"False","T","EveryTick"))</f>
        <v>#N/A</v>
      </c>
      <c r="K66" s="4" t="e">
        <f ca="1">IF(C66=0,NA(),RTD("cqg.rtd",,"StudyData", "Close("&amp;$K$2&amp;") When Barix("&amp;$K$2&amp;",reference:=StartOfSession)="&amp;A66&amp;"", "Bar", "", "Close","5","0","All",,,"False","T","EveryTick"))</f>
        <v>#N/A</v>
      </c>
    </row>
    <row r="67" spans="1:11" x14ac:dyDescent="0.3">
      <c r="A67" s="1">
        <f t="shared" si="1"/>
        <v>63</v>
      </c>
      <c r="B67" s="7">
        <v>0.57291666666666663</v>
      </c>
      <c r="C67" s="2">
        <f t="shared" ca="1" si="0"/>
        <v>0</v>
      </c>
      <c r="E67" s="3" t="e">
        <f ca="1">IF(C67=0,NA(),RTD("cqg.rtd",,"StudyData", "Close("&amp;$E$2&amp;") When Barix("&amp;$E$2&amp;",reference:=StartOfSession)="&amp;A67&amp;"", "Bar", "", "Close","5","0","All",,,"False","T","EveryTick"))</f>
        <v>#N/A</v>
      </c>
      <c r="F67" s="4" t="e">
        <f ca="1">IF(C67=0,NA(),RTD("cqg.rtd",,"StudyData", "Close("&amp;$F$2&amp;") When Barix("&amp;$F$2&amp;",reference:=StartOfSession)="&amp;A67&amp;"", "Bar", "", "Close","5","0","All",,,"False","T","EveryTick"))</f>
        <v>#N/A</v>
      </c>
      <c r="G67" s="4" t="e">
        <f ca="1">IF(C67=0,NA(),RTD("cqg.rtd",,"StudyData", "Close("&amp;$G$2&amp;") When Barix("&amp;$G$2&amp;",reference:=StartOfSession)="&amp;A67&amp;"", "Bar", "", "Close","5","0","All",,,"False","T","EveryTick"))</f>
        <v>#N/A</v>
      </c>
      <c r="H67" s="4" t="e">
        <f ca="1">IF(C67=0,NA(),RTD("cqg.rtd",,"StudyData", "Close("&amp;$H$2&amp;") When Barix("&amp;$H$2&amp;",reference:=StartOfSession)="&amp;A67&amp;"", "Bar", "", "Close","5","0","All",,,"False","T","EveryTick"))</f>
        <v>#N/A</v>
      </c>
      <c r="I67" s="4" t="e">
        <f ca="1">IF(C67=0,NA(),RTD("cqg.rtd",,"StudyData", "Close("&amp;$I$2&amp;") When Barix("&amp;$I$2&amp;",reference:=StartOfSession)="&amp;A67&amp;"", "Bar", "", "Close","5","0","All",,,"False","T","EveryTick"))</f>
        <v>#N/A</v>
      </c>
      <c r="J67" s="4" t="e">
        <f ca="1">IF(C67=0,NA(),RTD("cqg.rtd",,"StudyData", "Close("&amp;$J$2&amp;") When Barix("&amp;$J$2&amp;",reference:=StartOfSession)="&amp;A67&amp;"", "Bar", "", "Close","5","0","All",,,"False","T","EveryTick"))</f>
        <v>#N/A</v>
      </c>
      <c r="K67" s="4" t="e">
        <f ca="1">IF(C67=0,NA(),RTD("cqg.rtd",,"StudyData", "Close("&amp;$K$2&amp;") When Barix("&amp;$K$2&amp;",reference:=StartOfSession)="&amp;A67&amp;"", "Bar", "", "Close","5","0","All",,,"False","T","EveryTick"))</f>
        <v>#N/A</v>
      </c>
    </row>
    <row r="68" spans="1:11" x14ac:dyDescent="0.3">
      <c r="A68" s="1">
        <f t="shared" si="1"/>
        <v>64</v>
      </c>
      <c r="B68" s="7">
        <v>0.57638888888888895</v>
      </c>
      <c r="C68" s="2">
        <f t="shared" ca="1" si="0"/>
        <v>0</v>
      </c>
      <c r="E68" s="3" t="e">
        <f ca="1">IF(C68=0,NA(),RTD("cqg.rtd",,"StudyData", "Close("&amp;$E$2&amp;") When Barix("&amp;$E$2&amp;",reference:=StartOfSession)="&amp;A68&amp;"", "Bar", "", "Close","5","0","All",,,"False","T","EveryTick"))</f>
        <v>#N/A</v>
      </c>
      <c r="F68" s="4" t="e">
        <f ca="1">IF(C68=0,NA(),RTD("cqg.rtd",,"StudyData", "Close("&amp;$F$2&amp;") When Barix("&amp;$F$2&amp;",reference:=StartOfSession)="&amp;A68&amp;"", "Bar", "", "Close","5","0","All",,,"False","T","EveryTick"))</f>
        <v>#N/A</v>
      </c>
      <c r="G68" s="4" t="e">
        <f ca="1">IF(C68=0,NA(),RTD("cqg.rtd",,"StudyData", "Close("&amp;$G$2&amp;") When Barix("&amp;$G$2&amp;",reference:=StartOfSession)="&amp;A68&amp;"", "Bar", "", "Close","5","0","All",,,"False","T","EveryTick"))</f>
        <v>#N/A</v>
      </c>
      <c r="H68" s="4" t="e">
        <f ca="1">IF(C68=0,NA(),RTD("cqg.rtd",,"StudyData", "Close("&amp;$H$2&amp;") When Barix("&amp;$H$2&amp;",reference:=StartOfSession)="&amp;A68&amp;"", "Bar", "", "Close","5","0","All",,,"False","T","EveryTick"))</f>
        <v>#N/A</v>
      </c>
      <c r="I68" s="4" t="e">
        <f ca="1">IF(C68=0,NA(),RTD("cqg.rtd",,"StudyData", "Close("&amp;$I$2&amp;") When Barix("&amp;$I$2&amp;",reference:=StartOfSession)="&amp;A68&amp;"", "Bar", "", "Close","5","0","All",,,"False","T","EveryTick"))</f>
        <v>#N/A</v>
      </c>
      <c r="J68" s="4" t="e">
        <f ca="1">IF(C68=0,NA(),RTD("cqg.rtd",,"StudyData", "Close("&amp;$J$2&amp;") When Barix("&amp;$J$2&amp;",reference:=StartOfSession)="&amp;A68&amp;"", "Bar", "", "Close","5","0","All",,,"False","T","EveryTick"))</f>
        <v>#N/A</v>
      </c>
      <c r="K68" s="4" t="e">
        <f ca="1">IF(C68=0,NA(),RTD("cqg.rtd",,"StudyData", "Close("&amp;$K$2&amp;") When Barix("&amp;$K$2&amp;",reference:=StartOfSession)="&amp;A68&amp;"", "Bar", "", "Close","5","0","All",,,"False","T","EveryTick"))</f>
        <v>#N/A</v>
      </c>
    </row>
    <row r="69" spans="1:11" x14ac:dyDescent="0.3">
      <c r="A69" s="1">
        <f t="shared" si="1"/>
        <v>65</v>
      </c>
      <c r="B69" s="7">
        <v>0.57986111111111105</v>
      </c>
      <c r="C69" s="2">
        <f t="shared" ref="C69:C81" ca="1" si="2">IF($D$1=0,1,IF($C$2&gt;B69,1,0))</f>
        <v>0</v>
      </c>
      <c r="E69" s="3" t="e">
        <f ca="1">IF(C69=0,NA(),RTD("cqg.rtd",,"StudyData", "Close("&amp;$E$2&amp;") When Barix("&amp;$E$2&amp;",reference:=StartOfSession)="&amp;A69&amp;"", "Bar", "", "Close","5","0","All",,,"False","T","EveryTick"))</f>
        <v>#N/A</v>
      </c>
      <c r="F69" s="4" t="e">
        <f ca="1">IF(C69=0,NA(),RTD("cqg.rtd",,"StudyData", "Close("&amp;$F$2&amp;") When Barix("&amp;$F$2&amp;",reference:=StartOfSession)="&amp;A69&amp;"", "Bar", "", "Close","5","0","All",,,"False","T","EveryTick"))</f>
        <v>#N/A</v>
      </c>
      <c r="G69" s="4" t="e">
        <f ca="1">IF(C69=0,NA(),RTD("cqg.rtd",,"StudyData", "Close("&amp;$G$2&amp;") When Barix("&amp;$G$2&amp;",reference:=StartOfSession)="&amp;A69&amp;"", "Bar", "", "Close","5","0","All",,,"False","T","EveryTick"))</f>
        <v>#N/A</v>
      </c>
      <c r="H69" s="4" t="e">
        <f ca="1">IF(C69=0,NA(),RTD("cqg.rtd",,"StudyData", "Close("&amp;$H$2&amp;") When Barix("&amp;$H$2&amp;",reference:=StartOfSession)="&amp;A69&amp;"", "Bar", "", "Close","5","0","All",,,"False","T","EveryTick"))</f>
        <v>#N/A</v>
      </c>
      <c r="I69" s="4" t="e">
        <f ca="1">IF(C69=0,NA(),RTD("cqg.rtd",,"StudyData", "Close("&amp;$I$2&amp;") When Barix("&amp;$I$2&amp;",reference:=StartOfSession)="&amp;A69&amp;"", "Bar", "", "Close","5","0","All",,,"False","T","EveryTick"))</f>
        <v>#N/A</v>
      </c>
      <c r="J69" s="4" t="e">
        <f ca="1">IF(C69=0,NA(),RTD("cqg.rtd",,"StudyData", "Close("&amp;$J$2&amp;") When Barix("&amp;$J$2&amp;",reference:=StartOfSession)="&amp;A69&amp;"", "Bar", "", "Close","5","0","All",,,"False","T","EveryTick"))</f>
        <v>#N/A</v>
      </c>
      <c r="K69" s="4" t="e">
        <f ca="1">IF(C69=0,NA(),RTD("cqg.rtd",,"StudyData", "Close("&amp;$K$2&amp;") When Barix("&amp;$K$2&amp;",reference:=StartOfSession)="&amp;A69&amp;"", "Bar", "", "Close","5","0","All",,,"False","T","EveryTick"))</f>
        <v>#N/A</v>
      </c>
    </row>
    <row r="70" spans="1:11" x14ac:dyDescent="0.3">
      <c r="A70" s="1">
        <f t="shared" ref="A70:A81" si="3">A69+1</f>
        <v>66</v>
      </c>
      <c r="B70" s="7">
        <v>0.58333333333333337</v>
      </c>
      <c r="C70" s="2">
        <f t="shared" ca="1" si="2"/>
        <v>0</v>
      </c>
      <c r="E70" s="3" t="e">
        <f ca="1">IF(C70=0,NA(),RTD("cqg.rtd",,"StudyData", "Close("&amp;$E$2&amp;") When Barix("&amp;$E$2&amp;",reference:=StartOfSession)="&amp;A70&amp;"", "Bar", "", "Close","5","0","All",,,"False","T","EveryTick"))</f>
        <v>#N/A</v>
      </c>
      <c r="F70" s="4" t="e">
        <f ca="1">IF(C70=0,NA(),RTD("cqg.rtd",,"StudyData", "Close("&amp;$F$2&amp;") When Barix("&amp;$F$2&amp;",reference:=StartOfSession)="&amp;A70&amp;"", "Bar", "", "Close","5","0","All",,,"False","T","EveryTick"))</f>
        <v>#N/A</v>
      </c>
      <c r="G70" s="4" t="e">
        <f ca="1">IF(C70=0,NA(),RTD("cqg.rtd",,"StudyData", "Close("&amp;$G$2&amp;") When Barix("&amp;$G$2&amp;",reference:=StartOfSession)="&amp;A70&amp;"", "Bar", "", "Close","5","0","All",,,"False","T","EveryTick"))</f>
        <v>#N/A</v>
      </c>
      <c r="H70" s="4" t="e">
        <f ca="1">IF(C70=0,NA(),RTD("cqg.rtd",,"StudyData", "Close("&amp;$H$2&amp;") When Barix("&amp;$H$2&amp;",reference:=StartOfSession)="&amp;A70&amp;"", "Bar", "", "Close","5","0","All",,,"False","T","EveryTick"))</f>
        <v>#N/A</v>
      </c>
      <c r="I70" s="4" t="e">
        <f ca="1">IF(C70=0,NA(),RTD("cqg.rtd",,"StudyData", "Close("&amp;$I$2&amp;") When Barix("&amp;$I$2&amp;",reference:=StartOfSession)="&amp;A70&amp;"", "Bar", "", "Close","5","0","All",,,"False","T","EveryTick"))</f>
        <v>#N/A</v>
      </c>
      <c r="J70" s="4" t="e">
        <f ca="1">IF(C70=0,NA(),RTD("cqg.rtd",,"StudyData", "Close("&amp;$J$2&amp;") When Barix("&amp;$J$2&amp;",reference:=StartOfSession)="&amp;A70&amp;"", "Bar", "", "Close","5","0","All",,,"False","T","EveryTick"))</f>
        <v>#N/A</v>
      </c>
      <c r="K70" s="4" t="e">
        <f ca="1">IF(C70=0,NA(),RTD("cqg.rtd",,"StudyData", "Close("&amp;$K$2&amp;") When Barix("&amp;$K$2&amp;",reference:=StartOfSession)="&amp;A70&amp;"", "Bar", "", "Close","5","0","All",,,"False","T","EveryTick"))</f>
        <v>#N/A</v>
      </c>
    </row>
    <row r="71" spans="1:11" x14ac:dyDescent="0.3">
      <c r="A71" s="1">
        <f t="shared" si="3"/>
        <v>67</v>
      </c>
      <c r="B71" s="7">
        <v>0.58680555555555558</v>
      </c>
      <c r="C71" s="2">
        <f t="shared" ca="1" si="2"/>
        <v>0</v>
      </c>
      <c r="E71" s="3" t="e">
        <f ca="1">IF(C71=0,NA(),RTD("cqg.rtd",,"StudyData", "Close("&amp;$E$2&amp;") When Barix("&amp;$E$2&amp;",reference:=StartOfSession)="&amp;A71&amp;"", "Bar", "", "Close","5","0","All",,,"False","T","EveryTick"))</f>
        <v>#N/A</v>
      </c>
      <c r="F71" s="4" t="e">
        <f ca="1">IF(C71=0,NA(),RTD("cqg.rtd",,"StudyData", "Close("&amp;$F$2&amp;") When Barix("&amp;$F$2&amp;",reference:=StartOfSession)="&amp;A71&amp;"", "Bar", "", "Close","5","0","All",,,"False","T","EveryTick"))</f>
        <v>#N/A</v>
      </c>
      <c r="G71" s="4" t="e">
        <f ca="1">IF(C71=0,NA(),RTD("cqg.rtd",,"StudyData", "Close("&amp;$G$2&amp;") When Barix("&amp;$G$2&amp;",reference:=StartOfSession)="&amp;A71&amp;"", "Bar", "", "Close","5","0","All",,,"False","T","EveryTick"))</f>
        <v>#N/A</v>
      </c>
      <c r="H71" s="4" t="e">
        <f ca="1">IF(C71=0,NA(),RTD("cqg.rtd",,"StudyData", "Close("&amp;$H$2&amp;") When Barix("&amp;$H$2&amp;",reference:=StartOfSession)="&amp;A71&amp;"", "Bar", "", "Close","5","0","All",,,"False","T","EveryTick"))</f>
        <v>#N/A</v>
      </c>
      <c r="I71" s="4" t="e">
        <f ca="1">IF(C71=0,NA(),RTD("cqg.rtd",,"StudyData", "Close("&amp;$I$2&amp;") When Barix("&amp;$I$2&amp;",reference:=StartOfSession)="&amp;A71&amp;"", "Bar", "", "Close","5","0","All",,,"False","T","EveryTick"))</f>
        <v>#N/A</v>
      </c>
      <c r="J71" s="4" t="e">
        <f ca="1">IF(C71=0,NA(),RTD("cqg.rtd",,"StudyData", "Close("&amp;$J$2&amp;") When Barix("&amp;$J$2&amp;",reference:=StartOfSession)="&amp;A71&amp;"", "Bar", "", "Close","5","0","All",,,"False","T","EveryTick"))</f>
        <v>#N/A</v>
      </c>
      <c r="K71" s="4" t="e">
        <f ca="1">IF(C71=0,NA(),RTD("cqg.rtd",,"StudyData", "Close("&amp;$K$2&amp;") When Barix("&amp;$K$2&amp;",reference:=StartOfSession)="&amp;A71&amp;"", "Bar", "", "Close","5","0","All",,,"False","T","EveryTick"))</f>
        <v>#N/A</v>
      </c>
    </row>
    <row r="72" spans="1:11" x14ac:dyDescent="0.3">
      <c r="A72" s="1">
        <f t="shared" si="3"/>
        <v>68</v>
      </c>
      <c r="B72" s="7">
        <v>0.59027777777777779</v>
      </c>
      <c r="C72" s="2">
        <f t="shared" ca="1" si="2"/>
        <v>0</v>
      </c>
      <c r="E72" s="3" t="e">
        <f ca="1">IF(C72=0,NA(),RTD("cqg.rtd",,"StudyData", "Close("&amp;$E$2&amp;") When Barix("&amp;$E$2&amp;",reference:=StartOfSession)="&amp;A72&amp;"", "Bar", "", "Close","5","0","All",,,"False","T","EveryTick"))</f>
        <v>#N/A</v>
      </c>
      <c r="F72" s="4" t="e">
        <f ca="1">IF(C72=0,NA(),RTD("cqg.rtd",,"StudyData", "Close("&amp;$F$2&amp;") When Barix("&amp;$F$2&amp;",reference:=StartOfSession)="&amp;A72&amp;"", "Bar", "", "Close","5","0","All",,,"False","T","EveryTick"))</f>
        <v>#N/A</v>
      </c>
      <c r="G72" s="4" t="e">
        <f ca="1">IF(C72=0,NA(),RTD("cqg.rtd",,"StudyData", "Close("&amp;$G$2&amp;") When Barix("&amp;$G$2&amp;",reference:=StartOfSession)="&amp;A72&amp;"", "Bar", "", "Close","5","0","All",,,"False","T","EveryTick"))</f>
        <v>#N/A</v>
      </c>
      <c r="H72" s="4" t="e">
        <f ca="1">IF(C72=0,NA(),RTD("cqg.rtd",,"StudyData", "Close("&amp;$H$2&amp;") When Barix("&amp;$H$2&amp;",reference:=StartOfSession)="&amp;A72&amp;"", "Bar", "", "Close","5","0","All",,,"False","T","EveryTick"))</f>
        <v>#N/A</v>
      </c>
      <c r="I72" s="4" t="e">
        <f ca="1">IF(C72=0,NA(),RTD("cqg.rtd",,"StudyData", "Close("&amp;$I$2&amp;") When Barix("&amp;$I$2&amp;",reference:=StartOfSession)="&amp;A72&amp;"", "Bar", "", "Close","5","0","All",,,"False","T","EveryTick"))</f>
        <v>#N/A</v>
      </c>
      <c r="J72" s="4" t="e">
        <f ca="1">IF(C72=0,NA(),RTD("cqg.rtd",,"StudyData", "Close("&amp;$J$2&amp;") When Barix("&amp;$J$2&amp;",reference:=StartOfSession)="&amp;A72&amp;"", "Bar", "", "Close","5","0","All",,,"False","T","EveryTick"))</f>
        <v>#N/A</v>
      </c>
      <c r="K72" s="4" t="e">
        <f ca="1">IF(C72=0,NA(),RTD("cqg.rtd",,"StudyData", "Close("&amp;$K$2&amp;") When Barix("&amp;$K$2&amp;",reference:=StartOfSession)="&amp;A72&amp;"", "Bar", "", "Close","5","0","All",,,"False","T","EveryTick"))</f>
        <v>#N/A</v>
      </c>
    </row>
    <row r="73" spans="1:11" x14ac:dyDescent="0.3">
      <c r="A73" s="1">
        <f t="shared" si="3"/>
        <v>69</v>
      </c>
      <c r="B73" s="7">
        <v>0.59375</v>
      </c>
      <c r="C73" s="2">
        <f t="shared" ca="1" si="2"/>
        <v>0</v>
      </c>
      <c r="E73" s="3" t="e">
        <f ca="1">IF(C73=0,NA(),RTD("cqg.rtd",,"StudyData", "Close("&amp;$E$2&amp;") When Barix("&amp;$E$2&amp;",reference:=StartOfSession)="&amp;A73&amp;"", "Bar", "", "Close","5","0","All",,,"False","T","EveryTick"))</f>
        <v>#N/A</v>
      </c>
      <c r="F73" s="4" t="e">
        <f ca="1">IF(C73=0,NA(),RTD("cqg.rtd",,"StudyData", "Close("&amp;$F$2&amp;") When Barix("&amp;$F$2&amp;",reference:=StartOfSession)="&amp;A73&amp;"", "Bar", "", "Close","5","0","All",,,"False","T","EveryTick"))</f>
        <v>#N/A</v>
      </c>
      <c r="G73" s="4" t="e">
        <f ca="1">IF(C73=0,NA(),RTD("cqg.rtd",,"StudyData", "Close("&amp;$G$2&amp;") When Barix("&amp;$G$2&amp;",reference:=StartOfSession)="&amp;A73&amp;"", "Bar", "", "Close","5","0","All",,,"False","T","EveryTick"))</f>
        <v>#N/A</v>
      </c>
      <c r="H73" s="4" t="e">
        <f ca="1">IF(C73=0,NA(),RTD("cqg.rtd",,"StudyData", "Close("&amp;$H$2&amp;") When Barix("&amp;$H$2&amp;",reference:=StartOfSession)="&amp;A73&amp;"", "Bar", "", "Close","5","0","All",,,"False","T","EveryTick"))</f>
        <v>#N/A</v>
      </c>
      <c r="I73" s="4" t="e">
        <f ca="1">IF(C73=0,NA(),RTD("cqg.rtd",,"StudyData", "Close("&amp;$I$2&amp;") When Barix("&amp;$I$2&amp;",reference:=StartOfSession)="&amp;A73&amp;"", "Bar", "", "Close","5","0","All",,,"False","T","EveryTick"))</f>
        <v>#N/A</v>
      </c>
      <c r="J73" s="4" t="e">
        <f ca="1">IF(C73=0,NA(),RTD("cqg.rtd",,"StudyData", "Close("&amp;$J$2&amp;") When Barix("&amp;$J$2&amp;",reference:=StartOfSession)="&amp;A73&amp;"", "Bar", "", "Close","5","0","All",,,"False","T","EveryTick"))</f>
        <v>#N/A</v>
      </c>
      <c r="K73" s="4" t="e">
        <f ca="1">IF(C73=0,NA(),RTD("cqg.rtd",,"StudyData", "Close("&amp;$K$2&amp;") When Barix("&amp;$K$2&amp;",reference:=StartOfSession)="&amp;A73&amp;"", "Bar", "", "Close","5","0","All",,,"False","T","EveryTick"))</f>
        <v>#N/A</v>
      </c>
    </row>
    <row r="74" spans="1:11" x14ac:dyDescent="0.3">
      <c r="A74" s="1">
        <f t="shared" si="3"/>
        <v>70</v>
      </c>
      <c r="B74" s="7">
        <v>0.59722222222222221</v>
      </c>
      <c r="C74" s="2">
        <f t="shared" ca="1" si="2"/>
        <v>0</v>
      </c>
      <c r="E74" s="3" t="e">
        <f ca="1">IF(C74=0,NA(),RTD("cqg.rtd",,"StudyData", "Close("&amp;$E$2&amp;") When Barix("&amp;$E$2&amp;",reference:=StartOfSession)="&amp;A74&amp;"", "Bar", "", "Close","5","0","All",,,"False","T","EveryTick"))</f>
        <v>#N/A</v>
      </c>
      <c r="F74" s="4" t="e">
        <f ca="1">IF(C74=0,NA(),RTD("cqg.rtd",,"StudyData", "Close("&amp;$F$2&amp;") When Barix("&amp;$F$2&amp;",reference:=StartOfSession)="&amp;A74&amp;"", "Bar", "", "Close","5","0","All",,,"False","T","EveryTick"))</f>
        <v>#N/A</v>
      </c>
      <c r="G74" s="4" t="e">
        <f ca="1">IF(C74=0,NA(),RTD("cqg.rtd",,"StudyData", "Close("&amp;$G$2&amp;") When Barix("&amp;$G$2&amp;",reference:=StartOfSession)="&amp;A74&amp;"", "Bar", "", "Close","5","0","All",,,"False","T","EveryTick"))</f>
        <v>#N/A</v>
      </c>
      <c r="H74" s="4" t="e">
        <f ca="1">IF(C74=0,NA(),RTD("cqg.rtd",,"StudyData", "Close("&amp;$H$2&amp;") When Barix("&amp;$H$2&amp;",reference:=StartOfSession)="&amp;A74&amp;"", "Bar", "", "Close","5","0","All",,,"False","T","EveryTick"))</f>
        <v>#N/A</v>
      </c>
      <c r="I74" s="4" t="e">
        <f ca="1">IF(C74=0,NA(),RTD("cqg.rtd",,"StudyData", "Close("&amp;$I$2&amp;") When Barix("&amp;$I$2&amp;",reference:=StartOfSession)="&amp;A74&amp;"", "Bar", "", "Close","5","0","All",,,"False","T","EveryTick"))</f>
        <v>#N/A</v>
      </c>
      <c r="J74" s="4" t="e">
        <f ca="1">IF(C74=0,NA(),RTD("cqg.rtd",,"StudyData", "Close("&amp;$J$2&amp;") When Barix("&amp;$J$2&amp;",reference:=StartOfSession)="&amp;A74&amp;"", "Bar", "", "Close","5","0","All",,,"False","T","EveryTick"))</f>
        <v>#N/A</v>
      </c>
      <c r="K74" s="4" t="e">
        <f ca="1">IF(C74=0,NA(),RTD("cqg.rtd",,"StudyData", "Close("&amp;$K$2&amp;") When Barix("&amp;$K$2&amp;",reference:=StartOfSession)="&amp;A74&amp;"", "Bar", "", "Close","5","0","All",,,"False","T","EveryTick"))</f>
        <v>#N/A</v>
      </c>
    </row>
    <row r="75" spans="1:11" x14ac:dyDescent="0.3">
      <c r="A75" s="1">
        <f t="shared" si="3"/>
        <v>71</v>
      </c>
      <c r="B75" s="7">
        <v>0.60069444444444442</v>
      </c>
      <c r="C75" s="2">
        <f t="shared" ca="1" si="2"/>
        <v>0</v>
      </c>
      <c r="E75" s="3" t="e">
        <f ca="1">IF(C75=0,NA(),RTD("cqg.rtd",,"StudyData", "Close("&amp;$E$2&amp;") When Barix("&amp;$E$2&amp;",reference:=StartOfSession)="&amp;A75&amp;"", "Bar", "", "Close","5","0","All",,,"False","T","EveryTick"))</f>
        <v>#N/A</v>
      </c>
      <c r="F75" s="4" t="e">
        <f ca="1">IF(C75=0,NA(),RTD("cqg.rtd",,"StudyData", "Close("&amp;$F$2&amp;") When Barix("&amp;$F$2&amp;",reference:=StartOfSession)="&amp;A75&amp;"", "Bar", "", "Close","5","0","All",,,"False","T","EveryTick"))</f>
        <v>#N/A</v>
      </c>
      <c r="G75" s="4" t="e">
        <f ca="1">IF(C75=0,NA(),RTD("cqg.rtd",,"StudyData", "Close("&amp;$G$2&amp;") When Barix("&amp;$G$2&amp;",reference:=StartOfSession)="&amp;A75&amp;"", "Bar", "", "Close","5","0","All",,,"False","T","EveryTick"))</f>
        <v>#N/A</v>
      </c>
      <c r="H75" s="4" t="e">
        <f ca="1">IF(C75=0,NA(),RTD("cqg.rtd",,"StudyData", "Close("&amp;$H$2&amp;") When Barix("&amp;$H$2&amp;",reference:=StartOfSession)="&amp;A75&amp;"", "Bar", "", "Close","5","0","All",,,"False","T","EveryTick"))</f>
        <v>#N/A</v>
      </c>
      <c r="I75" s="4" t="e">
        <f ca="1">IF(C75=0,NA(),RTD("cqg.rtd",,"StudyData", "Close("&amp;$I$2&amp;") When Barix("&amp;$I$2&amp;",reference:=StartOfSession)="&amp;A75&amp;"", "Bar", "", "Close","5","0","All",,,"False","T","EveryTick"))</f>
        <v>#N/A</v>
      </c>
      <c r="J75" s="4" t="e">
        <f ca="1">IF(C75=0,NA(),RTD("cqg.rtd",,"StudyData", "Close("&amp;$J$2&amp;") When Barix("&amp;$J$2&amp;",reference:=StartOfSession)="&amp;A75&amp;"", "Bar", "", "Close","5","0","All",,,"False","T","EveryTick"))</f>
        <v>#N/A</v>
      </c>
      <c r="K75" s="4" t="e">
        <f ca="1">IF(C75=0,NA(),RTD("cqg.rtd",,"StudyData", "Close("&amp;$K$2&amp;") When Barix("&amp;$K$2&amp;",reference:=StartOfSession)="&amp;A75&amp;"", "Bar", "", "Close","5","0","All",,,"False","T","EveryTick"))</f>
        <v>#N/A</v>
      </c>
    </row>
    <row r="76" spans="1:11" x14ac:dyDescent="0.3">
      <c r="A76" s="1">
        <f t="shared" si="3"/>
        <v>72</v>
      </c>
      <c r="B76" s="7">
        <v>0.60416666666666663</v>
      </c>
      <c r="C76" s="2">
        <f t="shared" ca="1" si="2"/>
        <v>0</v>
      </c>
      <c r="E76" s="3" t="e">
        <f ca="1">IF(C76=0,NA(),RTD("cqg.rtd",,"StudyData", "Close("&amp;$E$2&amp;") When Barix("&amp;$E$2&amp;",reference:=StartOfSession)="&amp;A76&amp;"", "Bar", "", "Close","5","0","All",,,"False","T","EveryTick"))</f>
        <v>#N/A</v>
      </c>
      <c r="F76" s="4" t="e">
        <f ca="1">IF(C76=0,NA(),RTD("cqg.rtd",,"StudyData", "Close("&amp;$F$2&amp;") When Barix("&amp;$F$2&amp;",reference:=StartOfSession)="&amp;A76&amp;"", "Bar", "", "Close","5","0","All",,,"False","T","EveryTick"))</f>
        <v>#N/A</v>
      </c>
      <c r="G76" s="4" t="e">
        <f ca="1">IF(C76=0,NA(),RTD("cqg.rtd",,"StudyData", "Close("&amp;$G$2&amp;") When Barix("&amp;$G$2&amp;",reference:=StartOfSession)="&amp;A76&amp;"", "Bar", "", "Close","5","0","All",,,"False","T","EveryTick"))</f>
        <v>#N/A</v>
      </c>
      <c r="H76" s="4" t="e">
        <f ca="1">IF(C76=0,NA(),RTD("cqg.rtd",,"StudyData", "Close("&amp;$H$2&amp;") When Barix("&amp;$H$2&amp;",reference:=StartOfSession)="&amp;A76&amp;"", "Bar", "", "Close","5","0","All",,,"False","T","EveryTick"))</f>
        <v>#N/A</v>
      </c>
      <c r="I76" s="4" t="e">
        <f ca="1">IF(C76=0,NA(),RTD("cqg.rtd",,"StudyData", "Close("&amp;$I$2&amp;") When Barix("&amp;$I$2&amp;",reference:=StartOfSession)="&amp;A76&amp;"", "Bar", "", "Close","5","0","All",,,"False","T","EveryTick"))</f>
        <v>#N/A</v>
      </c>
      <c r="J76" s="4" t="e">
        <f ca="1">IF(C76=0,NA(),RTD("cqg.rtd",,"StudyData", "Close("&amp;$J$2&amp;") When Barix("&amp;$J$2&amp;",reference:=StartOfSession)="&amp;A76&amp;"", "Bar", "", "Close","5","0","All",,,"False","T","EveryTick"))</f>
        <v>#N/A</v>
      </c>
      <c r="K76" s="4" t="e">
        <f ca="1">IF(C76=0,NA(),RTD("cqg.rtd",,"StudyData", "Close("&amp;$K$2&amp;") When Barix("&amp;$K$2&amp;",reference:=StartOfSession)="&amp;A76&amp;"", "Bar", "", "Close","5","0","All",,,"False","T","EveryTick"))</f>
        <v>#N/A</v>
      </c>
    </row>
    <row r="77" spans="1:11" x14ac:dyDescent="0.3">
      <c r="A77" s="1">
        <f t="shared" si="3"/>
        <v>73</v>
      </c>
      <c r="B77" s="7">
        <v>0.60763888888888895</v>
      </c>
      <c r="C77" s="2">
        <f t="shared" ca="1" si="2"/>
        <v>0</v>
      </c>
      <c r="E77" s="3" t="e">
        <f ca="1">IF(C77=0,NA(),RTD("cqg.rtd",,"StudyData", "Close("&amp;$E$2&amp;") When Barix("&amp;$E$2&amp;",reference:=StartOfSession)="&amp;A77&amp;"", "Bar", "", "Close","5","0","All",,,"False","T","EveryTick"))</f>
        <v>#N/A</v>
      </c>
      <c r="F77" s="4" t="e">
        <f ca="1">IF(C77=0,NA(),RTD("cqg.rtd",,"StudyData", "Close("&amp;$F$2&amp;") When Barix("&amp;$F$2&amp;",reference:=StartOfSession)="&amp;A77&amp;"", "Bar", "", "Close","5","0","All",,,"False","T","EveryTick"))</f>
        <v>#N/A</v>
      </c>
      <c r="G77" s="4" t="e">
        <f ca="1">IF(C77=0,NA(),RTD("cqg.rtd",,"StudyData", "Close("&amp;$G$2&amp;") When Barix("&amp;$G$2&amp;",reference:=StartOfSession)="&amp;A77&amp;"", "Bar", "", "Close","5","0","All",,,"False","T","EveryTick"))</f>
        <v>#N/A</v>
      </c>
      <c r="H77" s="4" t="e">
        <f ca="1">IF(C77=0,NA(),RTD("cqg.rtd",,"StudyData", "Close("&amp;$H$2&amp;") When Barix("&amp;$H$2&amp;",reference:=StartOfSession)="&amp;A77&amp;"", "Bar", "", "Close","5","0","All",,,"False","T","EveryTick"))</f>
        <v>#N/A</v>
      </c>
      <c r="I77" s="4" t="e">
        <f ca="1">IF(C77=0,NA(),RTD("cqg.rtd",,"StudyData", "Close("&amp;$I$2&amp;") When Barix("&amp;$I$2&amp;",reference:=StartOfSession)="&amp;A77&amp;"", "Bar", "", "Close","5","0","All",,,"False","T","EveryTick"))</f>
        <v>#N/A</v>
      </c>
      <c r="J77" s="4" t="e">
        <f ca="1">IF(C77=0,NA(),RTD("cqg.rtd",,"StudyData", "Close("&amp;$J$2&amp;") When Barix("&amp;$J$2&amp;",reference:=StartOfSession)="&amp;A77&amp;"", "Bar", "", "Close","5","0","All",,,"False","T","EveryTick"))</f>
        <v>#N/A</v>
      </c>
      <c r="K77" s="4" t="e">
        <f ca="1">IF(C77=0,NA(),RTD("cqg.rtd",,"StudyData", "Close("&amp;$K$2&amp;") When Barix("&amp;$K$2&amp;",reference:=StartOfSession)="&amp;A77&amp;"", "Bar", "", "Close","5","0","All",,,"False","T","EveryTick"))</f>
        <v>#N/A</v>
      </c>
    </row>
    <row r="78" spans="1:11" x14ac:dyDescent="0.3">
      <c r="A78" s="1">
        <f t="shared" si="3"/>
        <v>74</v>
      </c>
      <c r="B78" s="7">
        <v>0.61111111111111105</v>
      </c>
      <c r="C78" s="2">
        <f t="shared" ca="1" si="2"/>
        <v>0</v>
      </c>
      <c r="E78" s="3" t="e">
        <f ca="1">IF(C78=0,NA(),RTD("cqg.rtd",,"StudyData", "Close("&amp;$E$2&amp;") When Barix("&amp;$E$2&amp;",reference:=StartOfSession)="&amp;A78&amp;"", "Bar", "", "Close","5","0","All",,,"False","T","EveryTick"))</f>
        <v>#N/A</v>
      </c>
      <c r="F78" s="4" t="e">
        <f ca="1">IF(C78=0,NA(),RTD("cqg.rtd",,"StudyData", "Close("&amp;$F$2&amp;") When Barix("&amp;$F$2&amp;",reference:=StartOfSession)="&amp;A78&amp;"", "Bar", "", "Close","5","0","All",,,"False","T","EveryTick"))</f>
        <v>#N/A</v>
      </c>
      <c r="G78" s="4" t="e">
        <f ca="1">IF(C78=0,NA(),RTD("cqg.rtd",,"StudyData", "Close("&amp;$G$2&amp;") When Barix("&amp;$G$2&amp;",reference:=StartOfSession)="&amp;A78&amp;"", "Bar", "", "Close","5","0","All",,,"False","T","EveryTick"))</f>
        <v>#N/A</v>
      </c>
      <c r="H78" s="4" t="e">
        <f ca="1">IF(C78=0,NA(),RTD("cqg.rtd",,"StudyData", "Close("&amp;$H$2&amp;") When Barix("&amp;$H$2&amp;",reference:=StartOfSession)="&amp;A78&amp;"", "Bar", "", "Close","5","0","All",,,"False","T","EveryTick"))</f>
        <v>#N/A</v>
      </c>
      <c r="I78" s="4" t="e">
        <f ca="1">IF(C78=0,NA(),RTD("cqg.rtd",,"StudyData", "Close("&amp;$I$2&amp;") When Barix("&amp;$I$2&amp;",reference:=StartOfSession)="&amp;A78&amp;"", "Bar", "", "Close","5","0","All",,,"False","T","EveryTick"))</f>
        <v>#N/A</v>
      </c>
      <c r="J78" s="4" t="e">
        <f ca="1">IF(C78=0,NA(),RTD("cqg.rtd",,"StudyData", "Close("&amp;$J$2&amp;") When Barix("&amp;$J$2&amp;",reference:=StartOfSession)="&amp;A78&amp;"", "Bar", "", "Close","5","0","All",,,"False","T","EveryTick"))</f>
        <v>#N/A</v>
      </c>
      <c r="K78" s="4" t="e">
        <f ca="1">IF(C78=0,NA(),RTD("cqg.rtd",,"StudyData", "Close("&amp;$K$2&amp;") When Barix("&amp;$K$2&amp;",reference:=StartOfSession)="&amp;A78&amp;"", "Bar", "", "Close","5","0","All",,,"False","T","EveryTick"))</f>
        <v>#N/A</v>
      </c>
    </row>
    <row r="79" spans="1:11" x14ac:dyDescent="0.3">
      <c r="A79" s="1">
        <f t="shared" si="3"/>
        <v>75</v>
      </c>
      <c r="B79" s="7">
        <v>0.61458333333333337</v>
      </c>
      <c r="C79" s="2">
        <f t="shared" ca="1" si="2"/>
        <v>0</v>
      </c>
      <c r="E79" s="3" t="e">
        <f ca="1">IF(C79=0,NA(),RTD("cqg.rtd",,"StudyData", "Close("&amp;$E$2&amp;") When Barix("&amp;$E$2&amp;",reference:=StartOfSession)="&amp;A79&amp;"", "Bar", "", "Close","5","0","All",,,"False","T","EveryTick"))</f>
        <v>#N/A</v>
      </c>
      <c r="F79" s="4" t="e">
        <f ca="1">IF(C79=0,NA(),RTD("cqg.rtd",,"StudyData", "Close("&amp;$F$2&amp;") When Barix("&amp;$F$2&amp;",reference:=StartOfSession)="&amp;A79&amp;"", "Bar", "", "Close","5","0","All",,,"False","T","EveryTick"))</f>
        <v>#N/A</v>
      </c>
      <c r="G79" s="4" t="e">
        <f ca="1">IF(C79=0,NA(),RTD("cqg.rtd",,"StudyData", "Close("&amp;$G$2&amp;") When Barix("&amp;$G$2&amp;",reference:=StartOfSession)="&amp;A79&amp;"", "Bar", "", "Close","5","0","All",,,"False","T","EveryTick"))</f>
        <v>#N/A</v>
      </c>
      <c r="H79" s="4" t="e">
        <f ca="1">IF(C79=0,NA(),RTD("cqg.rtd",,"StudyData", "Close("&amp;$H$2&amp;") When Barix("&amp;$H$2&amp;",reference:=StartOfSession)="&amp;A79&amp;"", "Bar", "", "Close","5","0","All",,,"False","T","EveryTick"))</f>
        <v>#N/A</v>
      </c>
      <c r="I79" s="4" t="e">
        <f ca="1">IF(C79=0,NA(),RTD("cqg.rtd",,"StudyData", "Close("&amp;$I$2&amp;") When Barix("&amp;$I$2&amp;",reference:=StartOfSession)="&amp;A79&amp;"", "Bar", "", "Close","5","0","All",,,"False","T","EveryTick"))</f>
        <v>#N/A</v>
      </c>
      <c r="J79" s="4" t="e">
        <f ca="1">IF(C79=0,NA(),RTD("cqg.rtd",,"StudyData", "Close("&amp;$J$2&amp;") When Barix("&amp;$J$2&amp;",reference:=StartOfSession)="&amp;A79&amp;"", "Bar", "", "Close","5","0","All",,,"False","T","EveryTick"))</f>
        <v>#N/A</v>
      </c>
      <c r="K79" s="4" t="e">
        <f ca="1">IF(C79=0,NA(),RTD("cqg.rtd",,"StudyData", "Close("&amp;$K$2&amp;") When Barix("&amp;$K$2&amp;",reference:=StartOfSession)="&amp;A79&amp;"", "Bar", "", "Close","5","0","All",,,"False","T","EveryTick"))</f>
        <v>#N/A</v>
      </c>
    </row>
    <row r="80" spans="1:11" x14ac:dyDescent="0.3">
      <c r="A80" s="1">
        <f t="shared" si="3"/>
        <v>76</v>
      </c>
      <c r="B80" s="7">
        <v>0.61805555555555558</v>
      </c>
      <c r="C80" s="2">
        <f t="shared" ca="1" si="2"/>
        <v>0</v>
      </c>
      <c r="E80" s="3" t="e">
        <f ca="1">IF(C80=0,NA(),RTD("cqg.rtd",,"StudyData", "Close("&amp;$E$2&amp;") When Barix("&amp;$E$2&amp;",reference:=StartOfSession)="&amp;A80&amp;"", "Bar", "", "Close","5","0","All",,,"False","T","EveryTick"))</f>
        <v>#N/A</v>
      </c>
      <c r="F80" s="4" t="e">
        <f ca="1">IF(C80=0,NA(),RTD("cqg.rtd",,"StudyData", "Close("&amp;$F$2&amp;") When Barix("&amp;$F$2&amp;",reference:=StartOfSession)="&amp;A80&amp;"", "Bar", "", "Close","5","0","All",,,"False","T","EveryTick"))</f>
        <v>#N/A</v>
      </c>
      <c r="G80" s="4" t="e">
        <f ca="1">IF(C80=0,NA(),RTD("cqg.rtd",,"StudyData", "Close("&amp;$G$2&amp;") When Barix("&amp;$G$2&amp;",reference:=StartOfSession)="&amp;A80&amp;"", "Bar", "", "Close","5","0","All",,,"False","T","EveryTick"))</f>
        <v>#N/A</v>
      </c>
      <c r="H80" s="4" t="e">
        <f ca="1">IF(C80=0,NA(),RTD("cqg.rtd",,"StudyData", "Close("&amp;$H$2&amp;") When Barix("&amp;$H$2&amp;",reference:=StartOfSession)="&amp;A80&amp;"", "Bar", "", "Close","5","0","All",,,"False","T","EveryTick"))</f>
        <v>#N/A</v>
      </c>
      <c r="I80" s="4" t="e">
        <f ca="1">IF(C80=0,NA(),RTD("cqg.rtd",,"StudyData", "Close("&amp;$I$2&amp;") When Barix("&amp;$I$2&amp;",reference:=StartOfSession)="&amp;A80&amp;"", "Bar", "", "Close","5","0","All",,,"False","T","EveryTick"))</f>
        <v>#N/A</v>
      </c>
      <c r="J80" s="4" t="e">
        <f ca="1">IF(C80=0,NA(),RTD("cqg.rtd",,"StudyData", "Close("&amp;$J$2&amp;") When Barix("&amp;$J$2&amp;",reference:=StartOfSession)="&amp;A80&amp;"", "Bar", "", "Close","5","0","All",,,"False","T","EveryTick"))</f>
        <v>#N/A</v>
      </c>
      <c r="K80" s="4" t="e">
        <f ca="1">IF(C80=0,NA(),RTD("cqg.rtd",,"StudyData", "Close("&amp;$K$2&amp;") When Barix("&amp;$K$2&amp;",reference:=StartOfSession)="&amp;A80&amp;"", "Bar", "", "Close","5","0","All",,,"False","T","EveryTick"))</f>
        <v>#N/A</v>
      </c>
    </row>
    <row r="81" spans="1:11" x14ac:dyDescent="0.3">
      <c r="A81" s="1">
        <f t="shared" si="3"/>
        <v>77</v>
      </c>
      <c r="B81" s="7">
        <v>0.62152777777777779</v>
      </c>
      <c r="C81" s="2">
        <f t="shared" ca="1" si="2"/>
        <v>0</v>
      </c>
      <c r="E81" s="3" t="e">
        <f ca="1">IF(C81=0,NA(),RTD("cqg.rtd",,"StudyData", "Close("&amp;$E$2&amp;") When Barix("&amp;$E$2&amp;",reference:=StartOfSession)="&amp;A81&amp;"", "Bar", "", "Close","5","0","All",,,"False","T","EveryTick"))</f>
        <v>#N/A</v>
      </c>
      <c r="F81" s="4" t="e">
        <f ca="1">IF(C81=0,NA(),RTD("cqg.rtd",,"StudyData", "Close("&amp;$F$2&amp;") When Barix("&amp;$F$2&amp;",reference:=StartOfSession)="&amp;A81&amp;"", "Bar", "", "Close","5","0","All",,,"False","T","EveryTick"))</f>
        <v>#N/A</v>
      </c>
      <c r="G81" s="4" t="e">
        <f ca="1">IF(C81=0,NA(),RTD("cqg.rtd",,"StudyData", "Close("&amp;$G$2&amp;") When Barix("&amp;$G$2&amp;",reference:=StartOfSession)="&amp;A81&amp;"", "Bar", "", "Close","5","0","All",,,"False","T","EveryTick"))</f>
        <v>#N/A</v>
      </c>
      <c r="H81" s="4" t="e">
        <f ca="1">IF(C81=0,NA(),RTD("cqg.rtd",,"StudyData", "Close("&amp;$H$2&amp;") When Barix("&amp;$H$2&amp;",reference:=StartOfSession)="&amp;A81&amp;"", "Bar", "", "Close","5","0","All",,,"False","T","EveryTick"))</f>
        <v>#N/A</v>
      </c>
      <c r="I81" s="4" t="e">
        <f ca="1">IF(C81=0,NA(),RTD("cqg.rtd",,"StudyData", "Close("&amp;$I$2&amp;") When Barix("&amp;$I$2&amp;",reference:=StartOfSession)="&amp;A81&amp;"", "Bar", "", "Close","5","0","All",,,"False","T","EveryTick"))</f>
        <v>#N/A</v>
      </c>
      <c r="J81" s="4" t="e">
        <f ca="1">IF(C81=0,NA(),RTD("cqg.rtd",,"StudyData", "Close("&amp;$J$2&amp;") When Barix("&amp;$J$2&amp;",reference:=StartOfSession)="&amp;A81&amp;"", "Bar", "", "Close","5","0","All",,,"False","T","EveryTick"))</f>
        <v>#N/A</v>
      </c>
      <c r="K81" s="4" t="e">
        <f ca="1">IF(C81=0,NA(),RTD("cqg.rtd",,"StudyData", "Close("&amp;$K$2&amp;") When Barix("&amp;$K$2&amp;",reference:=StartOfSession)="&amp;A81&amp;"", "Bar", "", "Close","5","0","All",,,"False","T","EveryTick"))</f>
        <v>#N/A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2021-03-31T18:39:45Z</dcterms:created>
  <dcterms:modified xsi:type="dcterms:W3CDTF">2021-04-09T16:41:14Z</dcterms:modified>
</cp:coreProperties>
</file>