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5" i="1"/>
  <c r="B2" i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F6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U22" i="1"/>
  <c r="U19" i="1"/>
  <c r="U18" i="1"/>
  <c r="U15" i="1"/>
  <c r="U12" i="1"/>
  <c r="U8" i="1"/>
  <c r="U4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U23" i="1"/>
  <c r="U21" i="1"/>
  <c r="U17" i="1"/>
  <c r="U14" i="1"/>
  <c r="U11" i="1"/>
  <c r="U9" i="1"/>
  <c r="U6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24" i="1"/>
  <c r="U20" i="1"/>
  <c r="U16" i="1"/>
  <c r="U13" i="1"/>
  <c r="U10" i="1"/>
  <c r="U7" i="1"/>
  <c r="U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R5" i="1"/>
  <c r="Q23" i="1"/>
  <c r="Q20" i="1"/>
  <c r="Q16" i="1"/>
  <c r="Q14" i="1"/>
  <c r="Q11" i="1"/>
  <c r="Q8" i="1"/>
  <c r="Q6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Q24" i="1"/>
  <c r="Q22" i="1"/>
  <c r="Q19" i="1"/>
  <c r="Q17" i="1"/>
  <c r="Q13" i="1"/>
  <c r="Q10" i="1"/>
  <c r="Q7" i="1"/>
  <c r="Q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S5" i="1"/>
  <c r="S4" i="1"/>
  <c r="R4" i="1"/>
  <c r="Q21" i="1"/>
  <c r="Q18" i="1"/>
  <c r="Q15" i="1"/>
  <c r="Q12" i="1"/>
  <c r="Q9" i="1"/>
  <c r="Q4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M24" i="1"/>
  <c r="L23" i="1"/>
  <c r="K22" i="1"/>
  <c r="M20" i="1"/>
  <c r="L19" i="1"/>
  <c r="K18" i="1"/>
  <c r="M16" i="1"/>
  <c r="L15" i="1"/>
  <c r="K14" i="1"/>
  <c r="M12" i="1"/>
  <c r="L11" i="1"/>
  <c r="K10" i="1"/>
  <c r="M8" i="1"/>
  <c r="L7" i="1"/>
  <c r="K6" i="1"/>
  <c r="M22" i="1"/>
  <c r="M18" i="1"/>
  <c r="M14" i="1"/>
  <c r="M10" i="1"/>
  <c r="M6" i="1"/>
  <c r="L24" i="1"/>
  <c r="K23" i="1"/>
  <c r="M21" i="1"/>
  <c r="L20" i="1"/>
  <c r="K19" i="1"/>
  <c r="M17" i="1"/>
  <c r="L16" i="1"/>
  <c r="K15" i="1"/>
  <c r="M13" i="1"/>
  <c r="L12" i="1"/>
  <c r="K11" i="1"/>
  <c r="M9" i="1"/>
  <c r="L8" i="1"/>
  <c r="K7" i="1"/>
  <c r="M5" i="1"/>
  <c r="L21" i="1"/>
  <c r="L17" i="1"/>
  <c r="L13" i="1"/>
  <c r="L9" i="1"/>
  <c r="L5" i="1"/>
  <c r="M23" i="1"/>
  <c r="L22" i="1"/>
  <c r="K21" i="1"/>
  <c r="M19" i="1"/>
  <c r="L18" i="1"/>
  <c r="K17" i="1"/>
  <c r="M15" i="1"/>
  <c r="L14" i="1"/>
  <c r="K13" i="1"/>
  <c r="M11" i="1"/>
  <c r="L10" i="1"/>
  <c r="K9" i="1"/>
  <c r="M7" i="1"/>
  <c r="L6" i="1"/>
  <c r="K5" i="1"/>
  <c r="K24" i="1"/>
  <c r="K20" i="1"/>
  <c r="K16" i="1"/>
  <c r="K12" i="1"/>
  <c r="K8" i="1"/>
  <c r="M4" i="1"/>
  <c r="L4" i="1"/>
  <c r="K4" i="1"/>
  <c r="G4" i="1"/>
  <c r="F4" i="1"/>
  <c r="E4" i="1"/>
  <c r="H4" i="1"/>
  <c r="J24" i="1"/>
  <c r="J23" i="1"/>
  <c r="J19" i="1"/>
  <c r="J15" i="1"/>
  <c r="J11" i="1"/>
  <c r="J7" i="1"/>
  <c r="J16" i="1"/>
  <c r="J8" i="1"/>
  <c r="J22" i="1"/>
  <c r="J18" i="1"/>
  <c r="J14" i="1"/>
  <c r="J10" i="1"/>
  <c r="J6" i="1"/>
  <c r="J21" i="1"/>
  <c r="J17" i="1"/>
  <c r="J13" i="1"/>
  <c r="J9" i="1"/>
  <c r="J5" i="1"/>
  <c r="J20" i="1"/>
  <c r="J12" i="1"/>
  <c r="J4" i="1"/>
  <c r="O7" i="1" l="1"/>
  <c r="O8" i="1" l="1"/>
  <c r="O9" i="1" l="1"/>
  <c r="O10" i="1" l="1"/>
  <c r="O11" i="1" l="1"/>
  <c r="O12" i="1" l="1"/>
  <c r="O13" i="1" l="1"/>
  <c r="O14" i="1" l="1"/>
  <c r="O15" i="1" l="1"/>
  <c r="O16" i="1" l="1"/>
  <c r="O17" i="1" l="1"/>
  <c r="O18" i="1" l="1"/>
  <c r="O19" i="1" l="1"/>
  <c r="O20" i="1" l="1"/>
  <c r="O21" i="1" l="1"/>
  <c r="O22" i="1" l="1"/>
  <c r="O23" i="1" l="1"/>
  <c r="O24" i="1" l="1"/>
</calcChain>
</file>

<file path=xl/sharedStrings.xml><?xml version="1.0" encoding="utf-8"?>
<sst xmlns="http://schemas.openxmlformats.org/spreadsheetml/2006/main" count="26" uniqueCount="11">
  <si>
    <t>Symbol</t>
  </si>
  <si>
    <t>HOE?2</t>
  </si>
  <si>
    <t>Lookback</t>
  </si>
  <si>
    <t>Open</t>
  </si>
  <si>
    <t>High</t>
  </si>
  <si>
    <t>Low</t>
  </si>
  <si>
    <t>Last</t>
  </si>
  <si>
    <t>Sub-Minute</t>
  </si>
  <si>
    <t>1-Minute</t>
  </si>
  <si>
    <t>Bids (Only)</t>
  </si>
  <si>
    <t>Asks (Only)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</si>
</sst>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m/d/yy\ hh:mm"/>
    <numFmt numFmtId="166" formatCode="0.0000"/>
  </numFmts>
  <fonts count="2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1.7997000000000001</v>
        <stp/>
        <stp>StudyData</stp>
        <stp>FILTERTICKBATE(SUBMINUTE(HOE?2,10,Regular),1)</stp>
        <stp>Bar</stp>
        <stp/>
        <stp>Open</stp>
        <stp/>
        <stp>-3</stp>
        <stp>all</stp>
        <stp/>
        <stp/>
        <stp>False</stp>
        <stp>T</stp>
        <tr r="E7" s="1"/>
      </tp>
      <tp>
        <v>1.8001</v>
        <stp/>
        <stp>StudyData</stp>
        <stp>FILTERTICKBATE(SUBMINUTE(HOE?2,10,Regular),2)</stp>
        <stp>Bar</stp>
        <stp/>
        <stp>Open</stp>
        <stp/>
        <stp>-3</stp>
        <stp>all</stp>
        <stp/>
        <stp/>
        <stp>False</stp>
        <stp>T</stp>
        <tr r="M7" s="1"/>
      </tp>
      <tp>
        <v>1.8002</v>
        <stp/>
        <stp>StudyData</stp>
        <stp>FILTERTICKBATE(SUBMINUTE(HOE?2,10,Regular),2)</stp>
        <stp>Bar</stp>
        <stp/>
        <stp>High</stp>
        <stp/>
        <stp>-5</stp>
        <stp>all</stp>
        <stp/>
        <stp/>
        <stp>False</stp>
        <stp>T</stp>
        <tr r="L9" s="1"/>
      </tp>
      <tp>
        <v>1.7997000000000001</v>
        <stp/>
        <stp>StudyData</stp>
        <stp>FILTERTICKBATE(SUBMINUTE(HOE?2,10,Regular),1)</stp>
        <stp>Bar</stp>
        <stp/>
        <stp>High</stp>
        <stp/>
        <stp>-5</stp>
        <stp>all</stp>
        <stp/>
        <stp/>
        <stp>False</stp>
        <stp>T</stp>
        <tr r="F9" s="1"/>
      </tp>
      <tp>
        <v>1.8002</v>
        <stp/>
        <stp>StudyData</stp>
        <stp>FILTERTICKBATE(SUBMINUTE(HOE?2,10,Regular),2)</stp>
        <stp>Bar</stp>
        <stp/>
        <stp>High</stp>
        <stp/>
        <stp>-19</stp>
        <stp>all</stp>
        <stp/>
        <stp/>
        <stp>False</stp>
        <stp>T</stp>
        <tr r="L23" s="1"/>
      </tp>
      <tp>
        <v>1.7998000000000001</v>
        <stp/>
        <stp>StudyData</stp>
        <stp>FILTERTICKBATE(SUBMINUTE(HOE?2,10,Regular),1)</stp>
        <stp>Bar</stp>
        <stp/>
        <stp>Open</stp>
        <stp/>
        <stp>-2</stp>
        <stp>all</stp>
        <stp/>
        <stp/>
        <stp>False</stp>
        <stp>T</stp>
        <tr r="E6" s="1"/>
      </tp>
      <tp>
        <v>1.8002</v>
        <stp/>
        <stp>StudyData</stp>
        <stp>FILTERTICKBATE(SUBMINUTE(HOE?2,10,Regular),2)</stp>
        <stp>Bar</stp>
        <stp/>
        <stp>Open</stp>
        <stp/>
        <stp>-2</stp>
        <stp>all</stp>
        <stp/>
        <stp/>
        <stp>False</stp>
        <stp>T</stp>
        <tr r="M6" s="1"/>
      </tp>
      <tp>
        <v>1.8002</v>
        <stp/>
        <stp>StudyData</stp>
        <stp>FILTERTICKBATE(SUBMINUTE(HOE?2,10,Regular),2)</stp>
        <stp>Bar</stp>
        <stp/>
        <stp>High</stp>
        <stp/>
        <stp>-4</stp>
        <stp>all</stp>
        <stp/>
        <stp/>
        <stp>False</stp>
        <stp>T</stp>
        <tr r="L8" s="1"/>
      </tp>
      <tp>
        <v>1.7997000000000001</v>
        <stp/>
        <stp>StudyData</stp>
        <stp>FILTERTICKBATE(SUBMINUTE(HOE?2,10,Regular),1)</stp>
        <stp>Bar</stp>
        <stp/>
        <stp>High</stp>
        <stp/>
        <stp>-4</stp>
        <stp>all</stp>
        <stp/>
        <stp/>
        <stp>False</stp>
        <stp>T</stp>
        <tr r="F8" s="1"/>
      </tp>
      <tp>
        <v>1.8</v>
        <stp/>
        <stp>StudyData</stp>
        <stp>FILTERTICKBATE(SUBMINUTE(HOE?2,10,Regular),2)</stp>
        <stp>Bar</stp>
        <stp/>
        <stp>High</stp>
        <stp/>
        <stp>-18</stp>
        <stp>all</stp>
        <stp/>
        <stp/>
        <stp>False</stp>
        <stp>T</stp>
        <tr r="L22" s="1"/>
      </tp>
      <tp>
        <v>1.8</v>
        <stp/>
        <stp>StudyData</stp>
        <stp>FILTERTICKBATE(SUBMINUTE(HOE?2,10,Regular),1)</stp>
        <stp>Bar</stp>
        <stp/>
        <stp>Open</stp>
        <stp/>
        <stp>-1</stp>
        <stp>all</stp>
        <stp/>
        <stp/>
        <stp>False</stp>
        <stp>T</stp>
        <tr r="E5" s="1"/>
      </tp>
      <tp>
        <v>1.8003</v>
        <stp/>
        <stp>StudyData</stp>
        <stp>FILTERTICKBATE(SUBMINUTE(HOE?2,10,Regular),2)</stp>
        <stp>Bar</stp>
        <stp/>
        <stp>Open</stp>
        <stp/>
        <stp>-1</stp>
        <stp>all</stp>
        <stp/>
        <stp/>
        <stp>False</stp>
        <stp>T</stp>
        <tr r="M5" s="1"/>
      </tp>
      <tp>
        <v>1.8001</v>
        <stp/>
        <stp>StudyData</stp>
        <stp>FILTERTICKBATE(SUBMINUTE(HOE?2,10,Regular),2)</stp>
        <stp>Bar</stp>
        <stp/>
        <stp>High</stp>
        <stp/>
        <stp>-7</stp>
        <stp>all</stp>
        <stp/>
        <stp/>
        <stp>False</stp>
        <stp>T</stp>
        <tr r="L11" s="1"/>
      </tp>
      <tp>
        <v>1.7998000000000001</v>
        <stp/>
        <stp>StudyData</stp>
        <stp>FILTERTICKBATE(SUBMINUTE(HOE?2,10,Regular),1)</stp>
        <stp>Bar</stp>
        <stp/>
        <stp>High</stp>
        <stp/>
        <stp>-7</stp>
        <stp>all</stp>
        <stp/>
        <stp/>
        <stp>False</stp>
        <stp>T</stp>
        <tr r="F11" s="1"/>
      </tp>
      <tp>
        <v>1.8042</v>
        <stp>1</stp>
        <stp>StudyData</stp>
        <stp>FILTERTICKBATE(HOE?2,2)</stp>
        <stp>Bar</stp>
        <stp/>
        <stp>Close</stp>
        <stp>1</stp>
        <stp>-19</stp>
        <stp>all</stp>
        <stp/>
        <stp/>
        <stp>False</stp>
        <stp>T</stp>
        <tr r="U23" s="1"/>
      </tp>
      <tp>
        <v>1.8038000000000001</v>
        <stp>1</stp>
        <stp>StudyData</stp>
        <stp>FILTERTICKBATE(HOE?2,1)</stp>
        <stp>Bar</stp>
        <stp/>
        <stp>Close</stp>
        <stp>1</stp>
        <stp>-19</stp>
        <stp>all</stp>
        <stp/>
        <stp/>
        <stp>False</stp>
        <stp>T</stp>
        <tr r="S23" s="1"/>
      </tp>
      <tp>
        <v>1.7997000000000001</v>
        <stp/>
        <stp>StudyData</stp>
        <stp>FILTERTICKBATE(SUBMINUTE(HOE?2,10,Regular),1)</stp>
        <stp>Bar</stp>
        <stp/>
        <stp>High</stp>
        <stp/>
        <stp>-18</stp>
        <stp>all</stp>
        <stp/>
        <stp/>
        <stp>False</stp>
        <stp>T</stp>
        <tr r="F22" s="1"/>
      </tp>
      <tp>
        <v>1.7988</v>
        <stp/>
        <stp>StudyData</stp>
        <stp>FILTERTICKBATE(SUBMINUTE(HOE?2,10,Regular),2)</stp>
        <stp>Bar</stp>
        <stp/>
        <stp>Low</stp>
        <stp/>
        <stp>-9</stp>
        <stp>all</stp>
        <stp/>
        <stp/>
        <stp>False</stp>
        <stp>T</stp>
        <tr r="K13" s="1"/>
      </tp>
      <tp>
        <v>1.7983</v>
        <stp/>
        <stp>StudyData</stp>
        <stp>FILTERTICKBATE(SUBMINUTE(HOE?2,10,Regular),1)</stp>
        <stp>Bar</stp>
        <stp/>
        <stp>Low</stp>
        <stp/>
        <stp>-9</stp>
        <stp>all</stp>
        <stp/>
        <stp/>
        <stp>False</stp>
        <stp>T</stp>
        <tr r="G13" s="1"/>
      </tp>
      <tp>
        <v>1.8002</v>
        <stp/>
        <stp>StudyData</stp>
        <stp>FILTERTICKBATE(SUBMINUTE(HOE?2,10,Regular),2)</stp>
        <stp>Bar</stp>
        <stp/>
        <stp>High</stp>
        <stp/>
        <stp>-6</stp>
        <stp>all</stp>
        <stp/>
        <stp/>
        <stp>False</stp>
        <stp>T</stp>
        <tr r="L10" s="1"/>
      </tp>
      <tp>
        <v>1.8</v>
        <stp/>
        <stp>StudyData</stp>
        <stp>FILTERTICKBATE(SUBMINUTE(HOE?2,10,Regular),1)</stp>
        <stp>Bar</stp>
        <stp/>
        <stp>High</stp>
        <stp/>
        <stp>-6</stp>
        <stp>all</stp>
        <stp/>
        <stp/>
        <stp>False</stp>
        <stp>T</stp>
        <tr r="F10" s="1"/>
      </tp>
      <tp>
        <v>1.8046</v>
        <stp>1</stp>
        <stp>StudyData</stp>
        <stp>FILTERTICKBATE(HOE?2,2)</stp>
        <stp>Bar</stp>
        <stp/>
        <stp>Close</stp>
        <stp>1</stp>
        <stp>-18</stp>
        <stp>all</stp>
        <stp/>
        <stp/>
        <stp>False</stp>
        <stp>T</stp>
        <tr r="U22" s="1"/>
      </tp>
      <tp>
        <v>1.8039000000000001</v>
        <stp>1</stp>
        <stp>StudyData</stp>
        <stp>FILTERTICKBATE(HOE?2,1)</stp>
        <stp>Bar</stp>
        <stp/>
        <stp>Close</stp>
        <stp>1</stp>
        <stp>-18</stp>
        <stp>all</stp>
        <stp/>
        <stp/>
        <stp>False</stp>
        <stp>T</stp>
        <tr r="S22" s="1"/>
      </tp>
      <tp>
        <v>1.8</v>
        <stp/>
        <stp>StudyData</stp>
        <stp>FILTERTICKBATE(SUBMINUTE(HOE?2,10,Regular),1)</stp>
        <stp>Bar</stp>
        <stp/>
        <stp>High</stp>
        <stp/>
        <stp>-19</stp>
        <stp>all</stp>
        <stp/>
        <stp/>
        <stp>False</stp>
        <stp>T</stp>
        <tr r="F23" s="1"/>
      </tp>
      <tp>
        <v>1.7992999999999999</v>
        <stp/>
        <stp>StudyData</stp>
        <stp>FILTERTICKBATE(SUBMINUTE(HOE?2,10,Regular),2)</stp>
        <stp>Bar</stp>
        <stp/>
        <stp>Low</stp>
        <stp/>
        <stp>-8</stp>
        <stp>all</stp>
        <stp/>
        <stp/>
        <stp>False</stp>
        <stp>T</stp>
        <tr r="K12" s="1"/>
      </tp>
      <tp t="s">
        <v/>
        <stp/>
        <stp>StudyData</stp>
        <stp>FILTERTICKBATE(SUBMINUTE(HOE?2,10,Regular),1)</stp>
        <stp>Bar</stp>
        <stp/>
        <stp>Low</stp>
        <stp/>
        <stp>-8</stp>
        <stp>all</stp>
        <stp/>
        <stp/>
        <stp>False</stp>
        <stp>T</stp>
        <tr r="G12" s="1"/>
      </tp>
      <tp>
        <v>1.7989999999999999</v>
        <stp/>
        <stp>StudyData</stp>
        <stp>FILTERTICKBATE(SUBMINUTE(HOE?2,10,Regular),1)</stp>
        <stp>Bar</stp>
        <stp/>
        <stp>Open</stp>
        <stp/>
        <stp>-7</stp>
        <stp>all</stp>
        <stp/>
        <stp/>
        <stp>False</stp>
        <stp>T</stp>
        <tr r="E11" s="1"/>
      </tp>
      <tp>
        <v>1.7995000000000001</v>
        <stp/>
        <stp>StudyData</stp>
        <stp>FILTERTICKBATE(SUBMINUTE(HOE?2,10,Regular),2)</stp>
        <stp>Bar</stp>
        <stp/>
        <stp>Open</stp>
        <stp/>
        <stp>-7</stp>
        <stp>all</stp>
        <stp/>
        <stp/>
        <stp>False</stp>
        <stp>T</stp>
        <tr r="M11" s="1"/>
      </tp>
      <tp>
        <v>1.8003</v>
        <stp/>
        <stp>StudyData</stp>
        <stp>FILTERTICKBATE(SUBMINUTE(HOE?2,10,Regular),2)</stp>
        <stp>Bar</stp>
        <stp/>
        <stp>High</stp>
        <stp/>
        <stp>-1</stp>
        <stp>all</stp>
        <stp/>
        <stp/>
        <stp>False</stp>
        <stp>T</stp>
        <tr r="L5" s="1"/>
      </tp>
      <tp>
        <v>1.8</v>
        <stp/>
        <stp>StudyData</stp>
        <stp>FILTERTICKBATE(SUBMINUTE(HOE?2,10,Regular),1)</stp>
        <stp>Bar</stp>
        <stp/>
        <stp>High</stp>
        <stp/>
        <stp>-1</stp>
        <stp>all</stp>
        <stp/>
        <stp/>
        <stp>False</stp>
        <stp>T</stp>
        <tr r="F5" s="1"/>
      </tp>
      <tp>
        <v>1.8</v>
        <stp/>
        <stp>StudyData</stp>
        <stp>FILTERTICKBATE(SUBMINUTE(HOE?2,10,Regular),1)</stp>
        <stp>Bar</stp>
        <stp/>
        <stp>Open</stp>
        <stp/>
        <stp>-19</stp>
        <stp>all</stp>
        <stp/>
        <stp/>
        <stp>False</stp>
        <stp>T</stp>
        <tr r="E23" s="1"/>
      </tp>
      <tp>
        <v>1.8</v>
        <stp/>
        <stp>StudyData</stp>
        <stp>FILTERTICKBATE(SUBMINUTE(HOE?2,10,Regular),1)</stp>
        <stp>Bar</stp>
        <stp/>
        <stp>Open</stp>
        <stp/>
        <stp>-6</stp>
        <stp>all</stp>
        <stp/>
        <stp/>
        <stp>False</stp>
        <stp>T</stp>
        <tr r="E10" s="1"/>
      </tp>
      <tp>
        <v>1.8001</v>
        <stp/>
        <stp>StudyData</stp>
        <stp>FILTERTICKBATE(SUBMINUTE(HOE?2,10,Regular),2)</stp>
        <stp>Bar</stp>
        <stp/>
        <stp>Open</stp>
        <stp/>
        <stp>-6</stp>
        <stp>all</stp>
        <stp/>
        <stp/>
        <stp>False</stp>
        <stp>T</stp>
        <tr r="M10" s="1"/>
      </tp>
      <tp>
        <v>1.7996000000000001</v>
        <stp/>
        <stp>StudyData</stp>
        <stp>FILTERTICKBATE(SUBMINUTE(HOE?2,10,Regular),1)</stp>
        <stp>Bar</stp>
        <stp/>
        <stp>Open</stp>
        <stp/>
        <stp>-18</stp>
        <stp>all</stp>
        <stp/>
        <stp/>
        <stp>False</stp>
        <stp>T</stp>
        <tr r="E22" s="1"/>
      </tp>
      <tp>
        <v>1.7997000000000001</v>
        <stp/>
        <stp>StudyData</stp>
        <stp>FILTERTICKBATE(SUBMINUTE(HOE?2,10,Regular),1)</stp>
        <stp>Bar</stp>
        <stp/>
        <stp>Open</stp>
        <stp/>
        <stp>-5</stp>
        <stp>all</stp>
        <stp/>
        <stp/>
        <stp>False</stp>
        <stp>T</stp>
        <tr r="E9" s="1"/>
      </tp>
      <tp>
        <v>1.8</v>
        <stp/>
        <stp>StudyData</stp>
        <stp>FILTERTICKBATE(SUBMINUTE(HOE?2,10,Regular),2)</stp>
        <stp>Bar</stp>
        <stp/>
        <stp>Open</stp>
        <stp/>
        <stp>-5</stp>
        <stp>all</stp>
        <stp/>
        <stp/>
        <stp>False</stp>
        <stp>T</stp>
        <tr r="M9" s="1"/>
      </tp>
      <tp>
        <v>1.8004</v>
        <stp/>
        <stp>StudyData</stp>
        <stp>FILTERTICKBATE(SUBMINUTE(HOE?2,10,Regular),2)</stp>
        <stp>Bar</stp>
        <stp/>
        <stp>High</stp>
        <stp/>
        <stp>-3</stp>
        <stp>all</stp>
        <stp/>
        <stp/>
        <stp>False</stp>
        <stp>T</stp>
        <tr r="L7" s="1"/>
      </tp>
      <tp>
        <v>1.8</v>
        <stp/>
        <stp>StudyData</stp>
        <stp>FILTERTICKBATE(SUBMINUTE(HOE?2,10,Regular),1)</stp>
        <stp>Bar</stp>
        <stp/>
        <stp>High</stp>
        <stp/>
        <stp>-3</stp>
        <stp>all</stp>
        <stp/>
        <stp/>
        <stp>False</stp>
        <stp>T</stp>
        <tr r="F7" s="1"/>
      </tp>
      <tp>
        <v>1.7997000000000001</v>
        <stp/>
        <stp>StudyData</stp>
        <stp>FILTERTICKBATE(SUBMINUTE(HOE?2,10,Regular),2)</stp>
        <stp>Bar</stp>
        <stp/>
        <stp>Open</stp>
        <stp/>
        <stp>-18</stp>
        <stp>all</stp>
        <stp/>
        <stp/>
        <stp>False</stp>
        <stp>T</stp>
        <tr r="M22" s="1"/>
      </tp>
      <tp>
        <v>1.7997000000000001</v>
        <stp/>
        <stp>StudyData</stp>
        <stp>FILTERTICKBATE(SUBMINUTE(HOE?2,10,Regular),1)</stp>
        <stp>Bar</stp>
        <stp/>
        <stp>Open</stp>
        <stp/>
        <stp>-4</stp>
        <stp>all</stp>
        <stp/>
        <stp/>
        <stp>False</stp>
        <stp>T</stp>
        <tr r="E8" s="1"/>
      </tp>
      <tp>
        <v>1.8002</v>
        <stp/>
        <stp>StudyData</stp>
        <stp>FILTERTICKBATE(SUBMINUTE(HOE?2,10,Regular),2)</stp>
        <stp>Bar</stp>
        <stp/>
        <stp>Open</stp>
        <stp/>
        <stp>-4</stp>
        <stp>all</stp>
        <stp/>
        <stp/>
        <stp>False</stp>
        <stp>T</stp>
        <tr r="M8" s="1"/>
      </tp>
      <tp>
        <v>1.8003</v>
        <stp/>
        <stp>StudyData</stp>
        <stp>FILTERTICKBATE(SUBMINUTE(HOE?2,10,Regular),2)</stp>
        <stp>Bar</stp>
        <stp/>
        <stp>High</stp>
        <stp/>
        <stp>-2</stp>
        <stp>all</stp>
        <stp/>
        <stp/>
        <stp>False</stp>
        <stp>T</stp>
        <tr r="L6" s="1"/>
      </tp>
      <tp>
        <v>1.8001</v>
        <stp/>
        <stp>StudyData</stp>
        <stp>FILTERTICKBATE(SUBMINUTE(HOE?2,10,Regular),1)</stp>
        <stp>Bar</stp>
        <stp/>
        <stp>High</stp>
        <stp/>
        <stp>-2</stp>
        <stp>all</stp>
        <stp/>
        <stp/>
        <stp>False</stp>
        <stp>T</stp>
        <tr r="F6" s="1"/>
      </tp>
      <tp>
        <v>1.8002</v>
        <stp/>
        <stp>StudyData</stp>
        <stp>FILTERTICKBATE(SUBMINUTE(HOE?2,10,Regular),2)</stp>
        <stp>Bar</stp>
        <stp/>
        <stp>Open</stp>
        <stp/>
        <stp>-19</stp>
        <stp>all</stp>
        <stp/>
        <stp/>
        <stp>False</stp>
        <stp>T</stp>
        <tr r="M23" s="1"/>
      </tp>
      <tp>
        <v>1.8007</v>
        <stp>1</stp>
        <stp>StudyData</stp>
        <stp>FILTERTICKBATE(HOE?2,2)</stp>
        <stp>Bar</stp>
        <stp/>
        <stp>Close</stp>
        <stp>1</stp>
        <stp>-13</stp>
        <stp>all</stp>
        <stp/>
        <stp/>
        <stp>False</stp>
        <stp>T</stp>
        <tr r="U17" s="1"/>
      </tp>
      <tp>
        <v>1.8002</v>
        <stp>1</stp>
        <stp>StudyData</stp>
        <stp>FILTERTICKBATE(HOE?2,1)</stp>
        <stp>Bar</stp>
        <stp/>
        <stp>Close</stp>
        <stp>1</stp>
        <stp>-13</stp>
        <stp>all</stp>
        <stp/>
        <stp/>
        <stp>False</stp>
        <stp>T</stp>
        <tr r="S17" s="1"/>
      </tp>
      <tp>
        <v>1.7996000000000001</v>
        <stp/>
        <stp>StudyData</stp>
        <stp>FILTERTICKBATE(SUBMINUTE(HOE?2,10,Regular),1)</stp>
        <stp>Bar</stp>
        <stp/>
        <stp>Open</stp>
        <stp/>
        <stp>-15</stp>
        <stp>all</stp>
        <stp/>
        <stp/>
        <stp>False</stp>
        <stp>T</stp>
        <tr r="E19" s="1"/>
      </tp>
      <tp>
        <v>1.8</v>
        <stp/>
        <stp>StudyData</stp>
        <stp>FILTERTICKBATE(SUBMINUTE(HOE?2,10,Regular),2)</stp>
        <stp>Bar</stp>
        <stp/>
        <stp>Open</stp>
        <stp/>
        <stp>-16</stp>
        <stp>all</stp>
        <stp/>
        <stp/>
        <stp>False</stp>
        <stp>T</stp>
        <tr r="M20" s="1"/>
      </tp>
      <tp>
        <v>1.7983</v>
        <stp/>
        <stp>StudyData</stp>
        <stp>FILTERTICKBATE(SUBMINUTE(HOE?2,10,Regular),1)</stp>
        <stp>Bar</stp>
        <stp/>
        <stp>High</stp>
        <stp/>
        <stp>-12</stp>
        <stp>all</stp>
        <stp/>
        <stp/>
        <stp>False</stp>
        <stp>T</stp>
        <tr r="F16" s="1"/>
      </tp>
      <tp>
        <v>1.7988999999999999</v>
        <stp/>
        <stp>StudyData</stp>
        <stp>FILTERTICKBATE(SUBMINUTE(HOE?2,10,Regular),2)</stp>
        <stp>Bar</stp>
        <stp/>
        <stp>High</stp>
        <stp/>
        <stp>-11</stp>
        <stp>all</stp>
        <stp/>
        <stp/>
        <stp>False</stp>
        <stp>T</stp>
        <tr r="L15" s="1"/>
      </tp>
      <tp>
        <v>1.8001</v>
        <stp/>
        <stp>StudyData</stp>
        <stp>FILTERTICKBATE(SUBMINUTE(HOE?2,10,Regular),2)</stp>
        <stp>Bar</stp>
        <stp/>
        <stp>Low</stp>
        <stp/>
        <stp>-3</stp>
        <stp>all</stp>
        <stp/>
        <stp/>
        <stp>False</stp>
        <stp>T</stp>
        <tr r="K7" s="1"/>
      </tp>
      <tp>
        <v>1.7997000000000001</v>
        <stp/>
        <stp>StudyData</stp>
        <stp>FILTERTICKBATE(SUBMINUTE(HOE?2,10,Regular),1)</stp>
        <stp>Bar</stp>
        <stp/>
        <stp>Low</stp>
        <stp/>
        <stp>-3</stp>
        <stp>all</stp>
        <stp/>
        <stp/>
        <stp>False</stp>
        <stp>T</stp>
        <tr r="G7" s="1"/>
      </tp>
      <tp>
        <v>1.8009999999999999</v>
        <stp>1</stp>
        <stp>StudyData</stp>
        <stp>FILTERTICKBATE(HOE?2,2)</stp>
        <stp>Bar</stp>
        <stp/>
        <stp>Close</stp>
        <stp>1</stp>
        <stp>-12</stp>
        <stp>all</stp>
        <stp/>
        <stp/>
        <stp>False</stp>
        <stp>T</stp>
        <tr r="U16" s="1"/>
      </tp>
      <tp>
        <v>1.8006</v>
        <stp>1</stp>
        <stp>StudyData</stp>
        <stp>FILTERTICKBATE(HOE?2,1)</stp>
        <stp>Bar</stp>
        <stp/>
        <stp>Close</stp>
        <stp>1</stp>
        <stp>-12</stp>
        <stp>all</stp>
        <stp/>
        <stp/>
        <stp>False</stp>
        <stp>T</stp>
        <tr r="S16" s="1"/>
      </tp>
      <tp>
        <v>1.8</v>
        <stp/>
        <stp>StudyData</stp>
        <stp>FILTERTICKBATE(SUBMINUTE(HOE?2,10,Regular),1)</stp>
        <stp>Bar</stp>
        <stp/>
        <stp>Open</stp>
        <stp/>
        <stp>-14</stp>
        <stp>all</stp>
        <stp/>
        <stp/>
        <stp>False</stp>
        <stp>T</stp>
        <tr r="E18" s="1"/>
      </tp>
      <tp>
        <v>1.7998000000000001</v>
        <stp/>
        <stp>StudyData</stp>
        <stp>FILTERTICKBATE(SUBMINUTE(HOE?2,10,Regular),2)</stp>
        <stp>Bar</stp>
        <stp/>
        <stp>Open</stp>
        <stp/>
        <stp>-17</stp>
        <stp>all</stp>
        <stp/>
        <stp/>
        <stp>False</stp>
        <stp>T</stp>
        <tr r="M21" s="1"/>
      </tp>
      <tp>
        <v>1.7994000000000001</v>
        <stp/>
        <stp>StudyData</stp>
        <stp>FILTERTICKBATE(SUBMINUTE(HOE?2,10,Regular),1)</stp>
        <stp>Bar</stp>
        <stp/>
        <stp>High</stp>
        <stp/>
        <stp>-13</stp>
        <stp>all</stp>
        <stp/>
        <stp/>
        <stp>False</stp>
        <stp>T</stp>
        <tr r="F17" s="1"/>
      </tp>
      <tp>
        <v>1.7988</v>
        <stp/>
        <stp>StudyData</stp>
        <stp>FILTERTICKBATE(SUBMINUTE(HOE?2,10,Regular),2)</stp>
        <stp>Bar</stp>
        <stp/>
        <stp>High</stp>
        <stp/>
        <stp>-10</stp>
        <stp>all</stp>
        <stp/>
        <stp/>
        <stp>False</stp>
        <stp>T</stp>
        <tr r="L14" s="1"/>
      </tp>
      <tp>
        <v>1.8002</v>
        <stp/>
        <stp>StudyData</stp>
        <stp>FILTERTICKBATE(SUBMINUTE(HOE?2,10,Regular),2)</stp>
        <stp>Bar</stp>
        <stp/>
        <stp>High</stp>
        <stp/>
        <stp>-20</stp>
        <stp>all</stp>
        <stp/>
        <stp/>
        <stp>False</stp>
        <stp>T</stp>
        <tr r="L24" s="1"/>
      </tp>
      <tp>
        <v>1.8002</v>
        <stp/>
        <stp>StudyData</stp>
        <stp>FILTERTICKBATE(SUBMINUTE(HOE?2,10,Regular),2)</stp>
        <stp>Bar</stp>
        <stp/>
        <stp>Low</stp>
        <stp/>
        <stp>-2</stp>
        <stp>all</stp>
        <stp/>
        <stp/>
        <stp>False</stp>
        <stp>T</stp>
        <tr r="K6" s="1"/>
      </tp>
      <tp>
        <v>1.7998000000000001</v>
        <stp/>
        <stp>StudyData</stp>
        <stp>FILTERTICKBATE(SUBMINUTE(HOE?2,10,Regular),1)</stp>
        <stp>Bar</stp>
        <stp/>
        <stp>Low</stp>
        <stp/>
        <stp>-2</stp>
        <stp>all</stp>
        <stp/>
        <stp/>
        <stp>False</stp>
        <stp>T</stp>
        <tr r="G6" s="1"/>
      </tp>
      <tp>
        <v>1.7983</v>
        <stp/>
        <stp>StudyData</stp>
        <stp>FILTERTICKBATE(SUBMINUTE(HOE?2,10,Regular),1)</stp>
        <stp>Bar</stp>
        <stp/>
        <stp>Open</stp>
        <stp/>
        <stp>-9</stp>
        <stp>all</stp>
        <stp/>
        <stp/>
        <stp>False</stp>
        <stp>T</stp>
        <tr r="E13" s="1"/>
      </tp>
      <tp>
        <v>1.7988</v>
        <stp/>
        <stp>StudyData</stp>
        <stp>FILTERTICKBATE(SUBMINUTE(HOE?2,10,Regular),2)</stp>
        <stp>Bar</stp>
        <stp/>
        <stp>Open</stp>
        <stp/>
        <stp>-9</stp>
        <stp>all</stp>
        <stp/>
        <stp/>
        <stp>False</stp>
        <stp>T</stp>
        <tr r="M13" s="1"/>
      </tp>
      <tp>
        <v>1.8006</v>
        <stp>1</stp>
        <stp>StudyData</stp>
        <stp>FILTERTICKBATE(HOE?2,2)</stp>
        <stp>Bar</stp>
        <stp/>
        <stp>Close</stp>
        <stp>1</stp>
        <stp>-11</stp>
        <stp>all</stp>
        <stp/>
        <stp/>
        <stp>False</stp>
        <stp>T</stp>
        <tr r="U15" s="1"/>
      </tp>
      <tp>
        <v>1.8002</v>
        <stp>1</stp>
        <stp>StudyData</stp>
        <stp>FILTERTICKBATE(HOE?2,1)</stp>
        <stp>Bar</stp>
        <stp/>
        <stp>Close</stp>
        <stp>1</stp>
        <stp>-11</stp>
        <stp>all</stp>
        <stp/>
        <stp/>
        <stp>False</stp>
        <stp>T</stp>
        <tr r="S15" s="1"/>
      </tp>
      <tp>
        <v>1.7996000000000001</v>
        <stp/>
        <stp>StudyData</stp>
        <stp>FILTERTICKBATE(SUBMINUTE(HOE?2,10,Regular),1)</stp>
        <stp>Bar</stp>
        <stp/>
        <stp>Open</stp>
        <stp/>
        <stp>-17</stp>
        <stp>all</stp>
        <stp/>
        <stp/>
        <stp>False</stp>
        <stp>T</stp>
        <tr r="E21" s="1"/>
      </tp>
      <tp>
        <v>1.8001</v>
        <stp/>
        <stp>StudyData</stp>
        <stp>FILTERTICKBATE(SUBMINUTE(HOE?2,10,Regular),2)</stp>
        <stp>Bar</stp>
        <stp/>
        <stp>Open</stp>
        <stp/>
        <stp>-14</stp>
        <stp>all</stp>
        <stp/>
        <stp/>
        <stp>False</stp>
        <stp>T</stp>
        <tr r="M18" s="1"/>
      </tp>
      <tp>
        <v>1.7983</v>
        <stp/>
        <stp>StudyData</stp>
        <stp>FILTERTICKBATE(SUBMINUTE(HOE?2,10,Regular),1)</stp>
        <stp>Bar</stp>
        <stp/>
        <stp>High</stp>
        <stp/>
        <stp>-10</stp>
        <stp>all</stp>
        <stp/>
        <stp/>
        <stp>False</stp>
        <stp>T</stp>
        <tr r="F14" s="1"/>
      </tp>
      <tp>
        <v>1.7998000000000001</v>
        <stp/>
        <stp>StudyData</stp>
        <stp>FILTERTICKBATE(SUBMINUTE(HOE?2,10,Regular),2)</stp>
        <stp>Bar</stp>
        <stp/>
        <stp>High</stp>
        <stp/>
        <stp>-13</stp>
        <stp>all</stp>
        <stp/>
        <stp/>
        <stp>False</stp>
        <stp>T</stp>
        <tr r="L17" s="1"/>
      </tp>
      <tp>
        <v>1.8001</v>
        <stp/>
        <stp>StudyData</stp>
        <stp>FILTERTICKBATE(SUBMINUTE(HOE?2,10,Regular),1)</stp>
        <stp>Bar</stp>
        <stp/>
        <stp>High</stp>
        <stp/>
        <stp>-20</stp>
        <stp>all</stp>
        <stp/>
        <stp/>
        <stp>False</stp>
        <stp>T</stp>
        <tr r="F24" s="1"/>
      </tp>
      <tp>
        <v>1.8001</v>
        <stp/>
        <stp>StudyData</stp>
        <stp>FILTERTICKBATE(SUBMINUTE(HOE?2,10,Regular),2)</stp>
        <stp>Bar</stp>
        <stp/>
        <stp>Low</stp>
        <stp/>
        <stp>-1</stp>
        <stp>all</stp>
        <stp/>
        <stp/>
        <stp>False</stp>
        <stp>T</stp>
        <tr r="K5" s="1"/>
      </tp>
      <tp>
        <v>1.7997000000000001</v>
        <stp/>
        <stp>StudyData</stp>
        <stp>FILTERTICKBATE(SUBMINUTE(HOE?2,10,Regular),1)</stp>
        <stp>Bar</stp>
        <stp/>
        <stp>Low</stp>
        <stp/>
        <stp>-1</stp>
        <stp>all</stp>
        <stp/>
        <stp/>
        <stp>False</stp>
        <stp>T</stp>
        <tr r="G5" s="1"/>
      </tp>
      <tp t="s">
        <v/>
        <stp/>
        <stp>StudyData</stp>
        <stp>FILTERTICKBATE(SUBMINUTE(HOE?2,10,Regular),1)</stp>
        <stp>Bar</stp>
        <stp/>
        <stp>Open</stp>
        <stp/>
        <stp>-8</stp>
        <stp>all</stp>
        <stp/>
        <stp/>
        <stp>False</stp>
        <stp>T</stp>
        <tr r="E12" s="1"/>
      </tp>
      <tp>
        <v>1.7992999999999999</v>
        <stp/>
        <stp>StudyData</stp>
        <stp>FILTERTICKBATE(SUBMINUTE(HOE?2,10,Regular),2)</stp>
        <stp>Bar</stp>
        <stp/>
        <stp>Open</stp>
        <stp/>
        <stp>-8</stp>
        <stp>all</stp>
        <stp/>
        <stp/>
        <stp>False</stp>
        <stp>T</stp>
        <tr r="M12" s="1"/>
      </tp>
      <tp>
        <v>1.8001</v>
        <stp>1</stp>
        <stp>StudyData</stp>
        <stp>FILTERTICKBATE(HOE?2,2)</stp>
        <stp>Bar</stp>
        <stp/>
        <stp>Close</stp>
        <stp>1</stp>
        <stp>-10</stp>
        <stp>all</stp>
        <stp/>
        <stp/>
        <stp>False</stp>
        <stp>T</stp>
        <tr r="U14" s="1"/>
      </tp>
      <tp>
        <v>1.8031999999999999</v>
        <stp>1</stp>
        <stp>StudyData</stp>
        <stp>FILTERTICKBATE(HOE?2,2)</stp>
        <stp>Bar</stp>
        <stp/>
        <stp>Close</stp>
        <stp>1</stp>
        <stp>-20</stp>
        <stp>all</stp>
        <stp/>
        <stp/>
        <stp>False</stp>
        <stp>T</stp>
        <tr r="U24" s="1"/>
      </tp>
      <tp>
        <v>1.7997000000000001</v>
        <stp>1</stp>
        <stp>StudyData</stp>
        <stp>FILTERTICKBATE(HOE?2,1)</stp>
        <stp>Bar</stp>
        <stp/>
        <stp>Close</stp>
        <stp>1</stp>
        <stp>-10</stp>
        <stp>all</stp>
        <stp/>
        <stp/>
        <stp>False</stp>
        <stp>T</stp>
        <tr r="S14" s="1"/>
      </tp>
      <tp>
        <v>1.8028</v>
        <stp>1</stp>
        <stp>StudyData</stp>
        <stp>FILTERTICKBATE(HOE?2,1)</stp>
        <stp>Bar</stp>
        <stp/>
        <stp>Close</stp>
        <stp>1</stp>
        <stp>-20</stp>
        <stp>all</stp>
        <stp/>
        <stp/>
        <stp>False</stp>
        <stp>T</stp>
        <tr r="S24" s="1"/>
      </tp>
      <tp t="s">
        <v/>
        <stp/>
        <stp>StudyData</stp>
        <stp>FILTERTICKBATE(SUBMINUTE(HOE?2,10,Regular),1)</stp>
        <stp>Bar</stp>
        <stp/>
        <stp>Open</stp>
        <stp/>
        <stp>-16</stp>
        <stp>all</stp>
        <stp/>
        <stp/>
        <stp>False</stp>
        <stp>T</stp>
        <tr r="E20" s="1"/>
      </tp>
      <tp>
        <v>1.8</v>
        <stp/>
        <stp>StudyData</stp>
        <stp>FILTERTICKBATE(SUBMINUTE(HOE?2,10,Regular),2)</stp>
        <stp>Bar</stp>
        <stp/>
        <stp>Open</stp>
        <stp/>
        <stp>-15</stp>
        <stp>all</stp>
        <stp/>
        <stp/>
        <stp>False</stp>
        <stp>T</stp>
        <tr r="M19" s="1"/>
      </tp>
      <tp>
        <v>1.7983</v>
        <stp/>
        <stp>StudyData</stp>
        <stp>FILTERTICKBATE(SUBMINUTE(HOE?2,10,Regular),1)</stp>
        <stp>Bar</stp>
        <stp/>
        <stp>High</stp>
        <stp/>
        <stp>-11</stp>
        <stp>all</stp>
        <stp/>
        <stp/>
        <stp>False</stp>
        <stp>T</stp>
        <tr r="F15" s="1"/>
      </tp>
      <tp>
        <v>1.7988</v>
        <stp/>
        <stp>StudyData</stp>
        <stp>FILTERTICKBATE(SUBMINUTE(HOE?2,10,Regular),2)</stp>
        <stp>Bar</stp>
        <stp/>
        <stp>High</stp>
        <stp/>
        <stp>-12</stp>
        <stp>all</stp>
        <stp/>
        <stp/>
        <stp>False</stp>
        <stp>T</stp>
        <tr r="L16" s="1"/>
      </tp>
      <tp>
        <v>1.7992999999999999</v>
        <stp/>
        <stp>StudyData</stp>
        <stp>FILTERTICKBATE(SUBMINUTE(HOE?2,10,Regular),2)</stp>
        <stp>Bar</stp>
        <stp/>
        <stp>High</stp>
        <stp/>
        <stp>-9</stp>
        <stp>all</stp>
        <stp/>
        <stp/>
        <stp>False</stp>
        <stp>T</stp>
        <tr r="L13" s="1"/>
      </tp>
      <tp>
        <v>1.7989999999999999</v>
        <stp/>
        <stp>StudyData</stp>
        <stp>FILTERTICKBATE(SUBMINUTE(HOE?2,10,Regular),1)</stp>
        <stp>Bar</stp>
        <stp/>
        <stp>High</stp>
        <stp/>
        <stp>-9</stp>
        <stp>all</stp>
        <stp/>
        <stp/>
        <stp>False</stp>
        <stp>T</stp>
        <tr r="F13" s="1"/>
      </tp>
      <tp>
        <v>1.8038000000000001</v>
        <stp>1</stp>
        <stp>StudyData</stp>
        <stp>FILTERTICKBATE(HOE?2,2)</stp>
        <stp>Bar</stp>
        <stp/>
        <stp>Close</stp>
        <stp>1</stp>
        <stp>-17</stp>
        <stp>all</stp>
        <stp/>
        <stp/>
        <stp>False</stp>
        <stp>T</stp>
        <tr r="U21" s="1"/>
      </tp>
      <tp>
        <v>1.8036000000000001</v>
        <stp>1</stp>
        <stp>StudyData</stp>
        <stp>FILTERTICKBATE(HOE?2,1)</stp>
        <stp>Bar</stp>
        <stp/>
        <stp>Close</stp>
        <stp>1</stp>
        <stp>-17</stp>
        <stp>all</stp>
        <stp/>
        <stp/>
        <stp>False</stp>
        <stp>T</stp>
        <tr r="S21" s="1"/>
      </tp>
      <tp>
        <v>1.7983</v>
        <stp/>
        <stp>StudyData</stp>
        <stp>FILTERTICKBATE(SUBMINUTE(HOE?2,10,Regular),1)</stp>
        <stp>Bar</stp>
        <stp/>
        <stp>Open</stp>
        <stp/>
        <stp>-11</stp>
        <stp>all</stp>
        <stp/>
        <stp/>
        <stp>False</stp>
        <stp>T</stp>
        <tr r="E15" s="1"/>
      </tp>
      <tp>
        <v>1.7988</v>
        <stp/>
        <stp>StudyData</stp>
        <stp>FILTERTICKBATE(SUBMINUTE(HOE?2,10,Regular),2)</stp>
        <stp>Bar</stp>
        <stp/>
        <stp>Open</stp>
        <stp/>
        <stp>-12</stp>
        <stp>all</stp>
        <stp/>
        <stp/>
        <stp>False</stp>
        <stp>T</stp>
        <tr r="M16" s="1"/>
      </tp>
      <tp t="s">
        <v/>
        <stp/>
        <stp>StudyData</stp>
        <stp>FILTERTICKBATE(SUBMINUTE(HOE?2,10,Regular),1)</stp>
        <stp>Bar</stp>
        <stp/>
        <stp>High</stp>
        <stp/>
        <stp>-16</stp>
        <stp>all</stp>
        <stp/>
        <stp/>
        <stp>False</stp>
        <stp>T</stp>
        <tr r="F20" s="1"/>
      </tp>
      <tp>
        <v>1.8</v>
        <stp/>
        <stp>StudyData</stp>
        <stp>FILTERTICKBATE(SUBMINUTE(HOE?2,10,Regular),2)</stp>
        <stp>Bar</stp>
        <stp/>
        <stp>High</stp>
        <stp/>
        <stp>-15</stp>
        <stp>all</stp>
        <stp/>
        <stp/>
        <stp>False</stp>
        <stp>T</stp>
        <tr r="L19" s="1"/>
      </tp>
      <tp>
        <v>1.7995000000000001</v>
        <stp/>
        <stp>StudyData</stp>
        <stp>FILTERTICKBATE(SUBMINUTE(HOE?2,10,Regular),2)</stp>
        <stp>Bar</stp>
        <stp/>
        <stp>Low</stp>
        <stp/>
        <stp>-7</stp>
        <stp>all</stp>
        <stp/>
        <stp/>
        <stp>False</stp>
        <stp>T</stp>
        <tr r="K11" s="1"/>
      </tp>
      <tp>
        <v>1.7989999999999999</v>
        <stp/>
        <stp>StudyData</stp>
        <stp>FILTERTICKBATE(SUBMINUTE(HOE?2,10,Regular),1)</stp>
        <stp>Bar</stp>
        <stp/>
        <stp>Low</stp>
        <stp/>
        <stp>-7</stp>
        <stp>all</stp>
        <stp/>
        <stp/>
        <stp>False</stp>
        <stp>T</stp>
        <tr r="G11" s="1"/>
      </tp>
      <tp>
        <v>1.7994000000000001</v>
        <stp/>
        <stp>StudyData</stp>
        <stp>FILTERTICKBATE(SUBMINUTE(HOE?2,10,Regular),2)</stp>
        <stp>Bar</stp>
        <stp/>
        <stp>High</stp>
        <stp/>
        <stp>-8</stp>
        <stp>all</stp>
        <stp/>
        <stp/>
        <stp>False</stp>
        <stp>T</stp>
        <tr r="L12" s="1"/>
      </tp>
      <tp t="s">
        <v/>
        <stp/>
        <stp>StudyData</stp>
        <stp>FILTERTICKBATE(SUBMINUTE(HOE?2,10,Regular),1)</stp>
        <stp>Bar</stp>
        <stp/>
        <stp>High</stp>
        <stp/>
        <stp>-8</stp>
        <stp>all</stp>
        <stp/>
        <stp/>
        <stp>False</stp>
        <stp>T</stp>
        <tr r="F12" s="1"/>
      </tp>
      <tp>
        <v>1.8018000000000001</v>
        <stp>1</stp>
        <stp>StudyData</stp>
        <stp>FILTERTICKBATE(HOE?2,2)</stp>
        <stp>Bar</stp>
        <stp/>
        <stp>Close</stp>
        <stp>1</stp>
        <stp>-16</stp>
        <stp>all</stp>
        <stp/>
        <stp/>
        <stp>False</stp>
        <stp>T</stp>
        <tr r="U20" s="1"/>
      </tp>
      <tp>
        <v>1.8013999999999999</v>
        <stp>1</stp>
        <stp>StudyData</stp>
        <stp>FILTERTICKBATE(HOE?2,1)</stp>
        <stp>Bar</stp>
        <stp/>
        <stp>Close</stp>
        <stp>1</stp>
        <stp>-16</stp>
        <stp>all</stp>
        <stp/>
        <stp/>
        <stp>False</stp>
        <stp>T</stp>
        <tr r="S20" s="1"/>
      </tp>
      <tp>
        <v>1.8001</v>
        <stp/>
        <stp>StudyData</stp>
        <stp>FILTERTICKBATE(SUBMINUTE(HOE?2,10,Regular),1)</stp>
        <stp>Bar</stp>
        <stp/>
        <stp>Open</stp>
        <stp/>
        <stp>-20</stp>
        <stp>all</stp>
        <stp/>
        <stp/>
        <stp>False</stp>
        <stp>T</stp>
        <tr r="E24" s="1"/>
      </tp>
      <tp>
        <v>1.7983</v>
        <stp/>
        <stp>StudyData</stp>
        <stp>FILTERTICKBATE(SUBMINUTE(HOE?2,10,Regular),1)</stp>
        <stp>Bar</stp>
        <stp/>
        <stp>Open</stp>
        <stp/>
        <stp>-10</stp>
        <stp>all</stp>
        <stp/>
        <stp/>
        <stp>False</stp>
        <stp>T</stp>
        <tr r="E14" s="1"/>
      </tp>
      <tp>
        <v>1.7998000000000001</v>
        <stp/>
        <stp>StudyData</stp>
        <stp>FILTERTICKBATE(SUBMINUTE(HOE?2,10,Regular),2)</stp>
        <stp>Bar</stp>
        <stp/>
        <stp>Open</stp>
        <stp/>
        <stp>-13</stp>
        <stp>all</stp>
        <stp/>
        <stp/>
        <stp>False</stp>
        <stp>T</stp>
        <tr r="M17" s="1"/>
      </tp>
      <tp>
        <v>1.7997000000000001</v>
        <stp/>
        <stp>StudyData</stp>
        <stp>FILTERTICKBATE(SUBMINUTE(HOE?2,10,Regular),1)</stp>
        <stp>Bar</stp>
        <stp/>
        <stp>High</stp>
        <stp/>
        <stp>-17</stp>
        <stp>all</stp>
        <stp/>
        <stp/>
        <stp>False</stp>
        <stp>T</stp>
        <tr r="F21" s="1"/>
      </tp>
      <tp>
        <v>1.8002</v>
        <stp/>
        <stp>StudyData</stp>
        <stp>FILTERTICKBATE(SUBMINUTE(HOE?2,10,Regular),2)</stp>
        <stp>Bar</stp>
        <stp/>
        <stp>High</stp>
        <stp/>
        <stp>-14</stp>
        <stp>all</stp>
        <stp/>
        <stp/>
        <stp>False</stp>
        <stp>T</stp>
        <tr r="L18" s="1"/>
      </tp>
      <tp>
        <v>1.8</v>
        <stp/>
        <stp>StudyData</stp>
        <stp>FILTERTICKBATE(SUBMINUTE(HOE?2,10,Regular),2)</stp>
        <stp>Bar</stp>
        <stp/>
        <stp>Low</stp>
        <stp/>
        <stp>-6</stp>
        <stp>all</stp>
        <stp/>
        <stp/>
        <stp>False</stp>
        <stp>T</stp>
        <tr r="K10" s="1"/>
      </tp>
      <tp>
        <v>1.7997000000000001</v>
        <stp/>
        <stp>StudyData</stp>
        <stp>FILTERTICKBATE(SUBMINUTE(HOE?2,10,Regular),1)</stp>
        <stp>Bar</stp>
        <stp/>
        <stp>Low</stp>
        <stp/>
        <stp>-6</stp>
        <stp>all</stp>
        <stp/>
        <stp/>
        <stp>False</stp>
        <stp>T</stp>
        <tr r="G10" s="1"/>
      </tp>
      <tp>
        <v>1.8013999999999999</v>
        <stp>1</stp>
        <stp>StudyData</stp>
        <stp>FILTERTICKBATE(HOE?2,2)</stp>
        <stp>Bar</stp>
        <stp/>
        <stp>Close</stp>
        <stp>1</stp>
        <stp>-15</stp>
        <stp>all</stp>
        <stp/>
        <stp/>
        <stp>False</stp>
        <stp>T</stp>
        <tr r="U19" s="1"/>
      </tp>
      <tp>
        <v>1.8009999999999999</v>
        <stp>1</stp>
        <stp>StudyData</stp>
        <stp>FILTERTICKBATE(HOE?2,1)</stp>
        <stp>Bar</stp>
        <stp/>
        <stp>Close</stp>
        <stp>1</stp>
        <stp>-15</stp>
        <stp>all</stp>
        <stp/>
        <stp/>
        <stp>False</stp>
        <stp>T</stp>
        <tr r="S19" s="1"/>
      </tp>
      <tp>
        <v>1.8001</v>
        <stp/>
        <stp>StudyData</stp>
        <stp>FILTERTICKBATE(SUBMINUTE(HOE?2,10,Regular),2)</stp>
        <stp>Bar</stp>
        <stp/>
        <stp>Open</stp>
        <stp/>
        <stp>-20</stp>
        <stp>all</stp>
        <stp/>
        <stp/>
        <stp>False</stp>
        <stp>T</stp>
        <tr r="M24" s="1"/>
      </tp>
      <tp>
        <v>1.7994000000000001</v>
        <stp/>
        <stp>StudyData</stp>
        <stp>FILTERTICKBATE(SUBMINUTE(HOE?2,10,Regular),1)</stp>
        <stp>Bar</stp>
        <stp/>
        <stp>Open</stp>
        <stp/>
        <stp>-13</stp>
        <stp>all</stp>
        <stp/>
        <stp/>
        <stp>False</stp>
        <stp>T</stp>
        <tr r="E17" s="1"/>
      </tp>
      <tp>
        <v>1.7988</v>
        <stp/>
        <stp>StudyData</stp>
        <stp>FILTERTICKBATE(SUBMINUTE(HOE?2,10,Regular),2)</stp>
        <stp>Bar</stp>
        <stp/>
        <stp>Open</stp>
        <stp/>
        <stp>-10</stp>
        <stp>all</stp>
        <stp/>
        <stp/>
        <stp>False</stp>
        <stp>T</stp>
        <tr r="M14" s="1"/>
      </tp>
      <tp>
        <v>1.8001</v>
        <stp/>
        <stp>StudyData</stp>
        <stp>FILTERTICKBATE(SUBMINUTE(HOE?2,10,Regular),1)</stp>
        <stp>Bar</stp>
        <stp/>
        <stp>High</stp>
        <stp/>
        <stp>-14</stp>
        <stp>all</stp>
        <stp/>
        <stp/>
        <stp>False</stp>
        <stp>T</stp>
        <tr r="F18" s="1"/>
      </tp>
      <tp>
        <v>1.8</v>
        <stp/>
        <stp>StudyData</stp>
        <stp>FILTERTICKBATE(SUBMINUTE(HOE?2,10,Regular),2)</stp>
        <stp>Bar</stp>
        <stp/>
        <stp>High</stp>
        <stp/>
        <stp>-17</stp>
        <stp>all</stp>
        <stp/>
        <stp/>
        <stp>False</stp>
        <stp>T</stp>
        <tr r="L21" s="1"/>
      </tp>
      <tp>
        <v>1.8</v>
        <stp/>
        <stp>StudyData</stp>
        <stp>FILTERTICKBATE(SUBMINUTE(HOE?2,10,Regular),2)</stp>
        <stp>Bar</stp>
        <stp/>
        <stp>Low</stp>
        <stp/>
        <stp>-5</stp>
        <stp>all</stp>
        <stp/>
        <stp/>
        <stp>False</stp>
        <stp>T</stp>
        <tr r="K9" s="1"/>
      </tp>
      <tp>
        <v>1.7997000000000001</v>
        <stp/>
        <stp>StudyData</stp>
        <stp>FILTERTICKBATE(SUBMINUTE(HOE?2,10,Regular),1)</stp>
        <stp>Bar</stp>
        <stp/>
        <stp>Low</stp>
        <stp/>
        <stp>-5</stp>
        <stp>all</stp>
        <stp/>
        <stp/>
        <stp>False</stp>
        <stp>T</stp>
        <tr r="G9" s="1"/>
      </tp>
      <tp>
        <v>1.8011999999999999</v>
        <stp>1</stp>
        <stp>StudyData</stp>
        <stp>FILTERTICKBATE(HOE?2,2)</stp>
        <stp>Bar</stp>
        <stp/>
        <stp>Close</stp>
        <stp>1</stp>
        <stp>-14</stp>
        <stp>all</stp>
        <stp/>
        <stp/>
        <stp>False</stp>
        <stp>T</stp>
        <tr r="U18" s="1"/>
      </tp>
      <tp>
        <v>1.8008999999999999</v>
        <stp>1</stp>
        <stp>StudyData</stp>
        <stp>FILTERTICKBATE(HOE?2,1)</stp>
        <stp>Bar</stp>
        <stp/>
        <stp>Close</stp>
        <stp>1</stp>
        <stp>-14</stp>
        <stp>all</stp>
        <stp/>
        <stp/>
        <stp>False</stp>
        <stp>T</stp>
        <tr r="S18" s="1"/>
      </tp>
      <tp>
        <v>1.7982</v>
        <stp/>
        <stp>StudyData</stp>
        <stp>FILTERTICKBATE(SUBMINUTE(HOE?2,10,Regular),1)</stp>
        <stp>Bar</stp>
        <stp/>
        <stp>Open</stp>
        <stp/>
        <stp>-12</stp>
        <stp>all</stp>
        <stp/>
        <stp/>
        <stp>False</stp>
        <stp>T</stp>
        <tr r="E16" s="1"/>
      </tp>
      <tp>
        <v>1.7987</v>
        <stp/>
        <stp>StudyData</stp>
        <stp>FILTERTICKBATE(SUBMINUTE(HOE?2,10,Regular),2)</stp>
        <stp>Bar</stp>
        <stp/>
        <stp>Open</stp>
        <stp/>
        <stp>-11</stp>
        <stp>all</stp>
        <stp/>
        <stp/>
        <stp>False</stp>
        <stp>T</stp>
        <tr r="M15" s="1"/>
      </tp>
      <tp>
        <v>1.7996000000000001</v>
        <stp/>
        <stp>StudyData</stp>
        <stp>FILTERTICKBATE(SUBMINUTE(HOE?2,10,Regular),1)</stp>
        <stp>Bar</stp>
        <stp/>
        <stp>High</stp>
        <stp/>
        <stp>-15</stp>
        <stp>all</stp>
        <stp/>
        <stp/>
        <stp>False</stp>
        <stp>T</stp>
        <tr r="F19" s="1"/>
      </tp>
      <tp>
        <v>1.8</v>
        <stp/>
        <stp>StudyData</stp>
        <stp>FILTERTICKBATE(SUBMINUTE(HOE?2,10,Regular),2)</stp>
        <stp>Bar</stp>
        <stp/>
        <stp>High</stp>
        <stp/>
        <stp>-16</stp>
        <stp>all</stp>
        <stp/>
        <stp/>
        <stp>False</stp>
        <stp>T</stp>
        <tr r="L20" s="1"/>
      </tp>
      <tp>
        <v>1.8001</v>
        <stp/>
        <stp>StudyData</stp>
        <stp>FILTERTICKBATE(SUBMINUTE(HOE?2,10,Regular),2)</stp>
        <stp>Bar</stp>
        <stp/>
        <stp>Low</stp>
        <stp/>
        <stp>-4</stp>
        <stp>all</stp>
        <stp/>
        <stp/>
        <stp>False</stp>
        <stp>T</stp>
        <tr r="K8" s="1"/>
      </tp>
      <tp>
        <v>1.7997000000000001</v>
        <stp/>
        <stp>StudyData</stp>
        <stp>FILTERTICKBATE(SUBMINUTE(HOE?2,10,Regular),1)</stp>
        <stp>Bar</stp>
        <stp/>
        <stp>Low</stp>
        <stp/>
        <stp>-4</stp>
        <stp>all</stp>
        <stp/>
        <stp/>
        <stp>False</stp>
        <stp>T</stp>
        <tr r="G8" s="1"/>
      </tp>
      <tp t="s">
        <v/>
        <stp>1</stp>
        <stp>StudyData</stp>
        <stp>FILTERTICKBATE(HOE?2,2)</stp>
        <stp>Bar</stp>
        <stp/>
        <stp>High</stp>
        <stp>1</stp>
        <stp>0</stp>
        <stp>all</stp>
        <stp/>
        <stp/>
        <stp>False</stp>
        <stp>T</stp>
        <tr r="W4" s="1"/>
      </tp>
      <tp t="s">
        <v/>
        <stp>1</stp>
        <stp>StudyData</stp>
        <stp>FILTERTICKBATE(HOE?2,1)</stp>
        <stp>Bar</stp>
        <stp/>
        <stp>High</stp>
        <stp>1</stp>
        <stp>0</stp>
        <stp>all</stp>
        <stp/>
        <stp/>
        <stp>False</stp>
        <stp>T</stp>
        <tr r="Q4" s="1"/>
      </tp>
      <tp t="s">
        <v/>
        <stp>1</stp>
        <stp>StudyData</stp>
        <stp>FILTERTICKBATE(HOE?2,1)</stp>
        <stp>Bar</stp>
        <stp/>
        <stp>Open</stp>
        <stp>1</stp>
        <stp>0</stp>
        <stp>all</stp>
        <stp/>
        <stp/>
        <stp>False</stp>
        <stp>T</stp>
        <tr r="P4" s="1"/>
      </tp>
      <tp t="s">
        <v/>
        <stp>1</stp>
        <stp>StudyData</stp>
        <stp>FILTERTICKBATE(HOE?2,2)</stp>
        <stp>Bar</stp>
        <stp/>
        <stp>Open</stp>
        <stp>1</stp>
        <stp>0</stp>
        <stp>all</stp>
        <stp/>
        <stp/>
        <stp>False</stp>
        <stp>T</stp>
        <tr r="X4" s="1"/>
      </tp>
      <tp>
        <v>1.8032999999999999</v>
        <stp>1</stp>
        <stp>StudyData</stp>
        <stp>FILTERTICKBATE(HOE?2,2)</stp>
        <stp>Bar</stp>
        <stp/>
        <stp>Low</stp>
        <stp>1</stp>
        <stp>-19</stp>
        <stp>all</stp>
        <stp/>
        <stp/>
        <stp>False</stp>
        <stp>T</stp>
        <tr r="V23" s="1"/>
      </tp>
      <tp>
        <v>1.8039000000000001</v>
        <stp>1</stp>
        <stp>StudyData</stp>
        <stp>FILTERTICKBATE(HOE?2,2)</stp>
        <stp>Bar</stp>
        <stp/>
        <stp>Low</stp>
        <stp>1</stp>
        <stp>-18</stp>
        <stp>all</stp>
        <stp/>
        <stp/>
        <stp>False</stp>
        <stp>T</stp>
        <tr r="V22" s="1"/>
      </tp>
      <tp>
        <v>1.8036000000000001</v>
        <stp>1</stp>
        <stp>StudyData</stp>
        <stp>FILTERTICKBATE(HOE?2,1)</stp>
        <stp>Bar</stp>
        <stp/>
        <stp>Low</stp>
        <stp>1</stp>
        <stp>-18</stp>
        <stp>all</stp>
        <stp/>
        <stp/>
        <stp>False</stp>
        <stp>T</stp>
        <tr r="R22" s="1"/>
      </tp>
      <tp>
        <v>1.8028999999999999</v>
        <stp>1</stp>
        <stp>StudyData</stp>
        <stp>FILTERTICKBATE(HOE?2,1)</stp>
        <stp>Bar</stp>
        <stp/>
        <stp>Low</stp>
        <stp>1</stp>
        <stp>-19</stp>
        <stp>all</stp>
        <stp/>
        <stp/>
        <stp>False</stp>
        <stp>T</stp>
        <tr r="R23" s="1"/>
      </tp>
      <tp>
        <v>1.8012999999999999</v>
        <stp>1</stp>
        <stp>StudyData</stp>
        <stp>FILTERTICKBATE(HOE?2,1)</stp>
        <stp>Bar</stp>
        <stp/>
        <stp>Low</stp>
        <stp>1</stp>
        <stp>-16</stp>
        <stp>all</stp>
        <stp/>
        <stp/>
        <stp>False</stp>
        <stp>T</stp>
        <tr r="R20" s="1"/>
      </tp>
      <tp>
        <v>1.8010999999999999</v>
        <stp>1</stp>
        <stp>StudyData</stp>
        <stp>FILTERTICKBATE(HOE?2,2)</stp>
        <stp>Bar</stp>
        <stp/>
        <stp>Low</stp>
        <stp>1</stp>
        <stp>-15</stp>
        <stp>all</stp>
        <stp/>
        <stp/>
        <stp>False</stp>
        <stp>T</stp>
        <tr r="V19" s="1"/>
      </tp>
      <tp t="s">
        <v/>
        <stp/>
        <stp>StudyData</stp>
        <stp>FILTERTICKBATE(SUBMINUTE(HOE?2,10,Regular),2)</stp>
        <stp>Bar</stp>
        <stp/>
        <stp>Open</stp>
        <stp/>
        <stp>0</stp>
        <stp>all</stp>
        <stp/>
        <stp/>
        <stp>False</stp>
        <stp>T</stp>
        <tr r="M4" s="1"/>
      </tp>
      <tp t="s">
        <v/>
        <stp/>
        <stp>StudyData</stp>
        <stp>FILTERTICKBATE(SUBMINUTE(HOE?2,10,Regular),1)</stp>
        <stp>Bar</stp>
        <stp/>
        <stp>Open</stp>
        <stp/>
        <stp>0</stp>
        <stp>all</stp>
        <stp/>
        <stp/>
        <stp>False</stp>
        <stp>T</stp>
        <tr r="E4" s="1"/>
      </tp>
      <tp>
        <v>1.8035000000000001</v>
        <stp>1</stp>
        <stp>StudyData</stp>
        <stp>FILTERTICKBATE(HOE?2,1)</stp>
        <stp>Bar</stp>
        <stp/>
        <stp>Low</stp>
        <stp>1</stp>
        <stp>-17</stp>
        <stp>all</stp>
        <stp/>
        <stp/>
        <stp>False</stp>
        <stp>T</stp>
        <tr r="R21" s="1"/>
      </tp>
      <tp>
        <v>1.8008999999999999</v>
        <stp>1</stp>
        <stp>StudyData</stp>
        <stp>FILTERTICKBATE(HOE?2,2)</stp>
        <stp>Bar</stp>
        <stp/>
        <stp>Low</stp>
        <stp>1</stp>
        <stp>-14</stp>
        <stp>all</stp>
        <stp/>
        <stp/>
        <stp>False</stp>
        <stp>T</stp>
        <tr r="V18" s="1"/>
      </tp>
      <tp>
        <v>1.8005</v>
        <stp>1</stp>
        <stp>StudyData</stp>
        <stp>FILTERTICKBATE(HOE?2,1)</stp>
        <stp>Bar</stp>
        <stp/>
        <stp>Low</stp>
        <stp>1</stp>
        <stp>-14</stp>
        <stp>all</stp>
        <stp/>
        <stp/>
        <stp>False</stp>
        <stp>T</stp>
        <tr r="R18" s="1"/>
      </tp>
      <tp>
        <v>1.8038000000000001</v>
        <stp>1</stp>
        <stp>StudyData</stp>
        <stp>FILTERTICKBATE(HOE?2,2)</stp>
        <stp>Bar</stp>
        <stp/>
        <stp>Low</stp>
        <stp>1</stp>
        <stp>-17</stp>
        <stp>all</stp>
        <stp/>
        <stp/>
        <stp>False</stp>
        <stp>T</stp>
        <tr r="V21" s="1"/>
      </tp>
      <tp t="s">
        <v/>
        <stp/>
        <stp>StudyData</stp>
        <stp>FILTERTICKBATE(SUBMINUTE(HOE?2,10,Regular),1)</stp>
        <stp>Bar</stp>
        <stp/>
        <stp>High</stp>
        <stp/>
        <stp>0</stp>
        <stp>all</stp>
        <stp/>
        <stp/>
        <stp>False</stp>
        <stp>T</stp>
        <tr r="F4" s="1"/>
      </tp>
      <tp t="s">
        <v/>
        <stp/>
        <stp>StudyData</stp>
        <stp>FILTERTICKBATE(SUBMINUTE(HOE?2,10,Regular),2)</stp>
        <stp>Bar</stp>
        <stp/>
        <stp>High</stp>
        <stp/>
        <stp>0</stp>
        <stp>all</stp>
        <stp/>
        <stp/>
        <stp>False</stp>
        <stp>T</stp>
        <tr r="L4" s="1"/>
      </tp>
      <tp>
        <v>1.8008</v>
        <stp>1</stp>
        <stp>StudyData</stp>
        <stp>FILTERTICKBATE(HOE?2,1)</stp>
        <stp>Bar</stp>
        <stp/>
        <stp>Low</stp>
        <stp>1</stp>
        <stp>-15</stp>
        <stp>all</stp>
        <stp/>
        <stp/>
        <stp>False</stp>
        <stp>T</stp>
        <tr r="R19" s="1"/>
      </tp>
      <tp>
        <v>1.8018000000000001</v>
        <stp>1</stp>
        <stp>StudyData</stp>
        <stp>FILTERTICKBATE(HOE?2,2)</stp>
        <stp>Bar</stp>
        <stp/>
        <stp>Low</stp>
        <stp>1</stp>
        <stp>-16</stp>
        <stp>all</stp>
        <stp/>
        <stp/>
        <stp>False</stp>
        <stp>T</stp>
        <tr r="V20" s="1"/>
      </tp>
      <tp>
        <v>1.8002</v>
        <stp>1</stp>
        <stp>StudyData</stp>
        <stp>FILTERTICKBATE(HOE?2,1)</stp>
        <stp>Bar</stp>
        <stp/>
        <stp>Low</stp>
        <stp>1</stp>
        <stp>-12</stp>
        <stp>all</stp>
        <stp/>
        <stp/>
        <stp>False</stp>
        <stp>T</stp>
        <tr r="R16" s="1"/>
      </tp>
      <tp>
        <v>1.8006</v>
        <stp>1</stp>
        <stp>StudyData</stp>
        <stp>FILTERTICKBATE(HOE?2,2)</stp>
        <stp>Bar</stp>
        <stp/>
        <stp>Low</stp>
        <stp>1</stp>
        <stp>-11</stp>
        <stp>all</stp>
        <stp/>
        <stp/>
        <stp>False</stp>
        <stp>T</stp>
        <tr r="V15" s="1"/>
      </tp>
      <tp>
        <v>1.7997000000000001</v>
        <stp>1</stp>
        <stp>StudyData</stp>
        <stp>FILTERTICKBATE(HOE?2,1)</stp>
        <stp>Bar</stp>
        <stp/>
        <stp>Low</stp>
        <stp>1</stp>
        <stp>-13</stp>
        <stp>all</stp>
        <stp/>
        <stp/>
        <stp>False</stp>
        <stp>T</stp>
        <tr r="R17" s="1"/>
      </tp>
      <tp>
        <v>1.7994000000000001</v>
        <stp>1</stp>
        <stp>StudyData</stp>
        <stp>FILTERTICKBATE(HOE?2,2)</stp>
        <stp>Bar</stp>
        <stp/>
        <stp>Low</stp>
        <stp>1</stp>
        <stp>-10</stp>
        <stp>all</stp>
        <stp/>
        <stp/>
        <stp>False</stp>
        <stp>T</stp>
        <tr r="V14" s="1"/>
      </tp>
      <tp>
        <v>1.8028</v>
        <stp>1</stp>
        <stp>StudyData</stp>
        <stp>FILTERTICKBATE(HOE?2,2)</stp>
        <stp>Bar</stp>
        <stp/>
        <stp>Low</stp>
        <stp>1</stp>
        <stp>-20</stp>
        <stp>all</stp>
        <stp/>
        <stp/>
        <stp>False</stp>
        <stp>T</stp>
        <tr r="V24" s="1"/>
      </tp>
      <tp>
        <v>1.7989999999999999</v>
        <stp>1</stp>
        <stp>StudyData</stp>
        <stp>FILTERTICKBATE(HOE?2,1)</stp>
        <stp>Bar</stp>
        <stp/>
        <stp>Low</stp>
        <stp>1</stp>
        <stp>-10</stp>
        <stp>all</stp>
        <stp/>
        <stp/>
        <stp>False</stp>
        <stp>T</stp>
        <tr r="R14" s="1"/>
      </tp>
      <tp>
        <v>1.8002</v>
        <stp>1</stp>
        <stp>StudyData</stp>
        <stp>FILTERTICKBATE(HOE?2,2)</stp>
        <stp>Bar</stp>
        <stp/>
        <stp>Low</stp>
        <stp>1</stp>
        <stp>-13</stp>
        <stp>all</stp>
        <stp/>
        <stp/>
        <stp>False</stp>
        <stp>T</stp>
        <tr r="V17" s="1"/>
      </tp>
      <tp>
        <v>1.8026</v>
        <stp>1</stp>
        <stp>StudyData</stp>
        <stp>FILTERTICKBATE(HOE?2,1)</stp>
        <stp>Bar</stp>
        <stp/>
        <stp>Low</stp>
        <stp>1</stp>
        <stp>-20</stp>
        <stp>all</stp>
        <stp/>
        <stp/>
        <stp>False</stp>
        <stp>T</stp>
        <tr r="R24" s="1"/>
      </tp>
      <tp>
        <v>1.8002</v>
        <stp>1</stp>
        <stp>StudyData</stp>
        <stp>FILTERTICKBATE(HOE?2,1)</stp>
        <stp>Bar</stp>
        <stp/>
        <stp>Low</stp>
        <stp>1</stp>
        <stp>-11</stp>
        <stp>all</stp>
        <stp/>
        <stp/>
        <stp>False</stp>
        <stp>T</stp>
        <tr r="R15" s="1"/>
      </tp>
      <tp>
        <v>1.8006</v>
        <stp>1</stp>
        <stp>StudyData</stp>
        <stp>FILTERTICKBATE(HOE?2,2)</stp>
        <stp>Bar</stp>
        <stp/>
        <stp>Low</stp>
        <stp>1</stp>
        <stp>-12</stp>
        <stp>all</stp>
        <stp/>
        <stp/>
        <stp>False</stp>
        <stp>T</stp>
        <tr r="V16" s="1"/>
      </tp>
      <tp t="s">
        <v/>
        <stp/>
        <stp>StudyData</stp>
        <stp>FILTERTICKBATE(SUBMINUTE(HOE?2,10,Regular),1)</stp>
        <stp>Bar</stp>
        <stp/>
        <stp>Close</stp>
        <stp/>
        <stp>0</stp>
        <stp>all</stp>
        <stp/>
        <stp/>
        <stp>False</stp>
        <stp>T</stp>
        <tr r="H4" s="1"/>
      </tp>
      <tp t="s">
        <v/>
        <stp/>
        <stp>StudyData</stp>
        <stp>FILTERTICKBATE(SUBMINUTE(HOE?2,10,Regular),2)</stp>
        <stp>Bar</stp>
        <stp/>
        <stp>Close</stp>
        <stp/>
        <stp>0</stp>
        <stp>all</stp>
        <stp/>
        <stp/>
        <stp>False</stp>
        <stp>T</stp>
        <tr r="J4" s="1"/>
      </tp>
      <tp>
        <v>1.8001</v>
        <stp>1</stp>
        <stp>StudyData</stp>
        <stp>FILTERTICKBATE(HOE?2,2)</stp>
        <stp>Bar</stp>
        <stp/>
        <stp>High</stp>
        <stp>1</stp>
        <stp>-9</stp>
        <stp>all</stp>
        <stp/>
        <stp/>
        <stp>False</stp>
        <stp>T</stp>
        <tr r="W13" s="1"/>
      </tp>
      <tp>
        <v>1.7999000000000001</v>
        <stp>1</stp>
        <stp>StudyData</stp>
        <stp>FILTERTICKBATE(HOE?2,2)</stp>
        <stp>Bar</stp>
        <stp/>
        <stp>High</stp>
        <stp>1</stp>
        <stp>-8</stp>
        <stp>all</stp>
        <stp/>
        <stp/>
        <stp>False</stp>
        <stp>T</stp>
        <tr r="W12" s="1"/>
      </tp>
      <tp t="s">
        <v/>
        <stp>1</stp>
        <stp>StudyData</stp>
        <stp>FILTERTICKBATE(HOE?2,1)</stp>
        <stp>Bar</stp>
        <stp/>
        <stp>Low</stp>
        <stp>1</stp>
        <stp>0</stp>
        <stp>all</stp>
        <stp/>
        <stp/>
        <stp>False</stp>
        <stp>T</stp>
        <tr r="R4" s="1"/>
      </tp>
      <tp t="s">
        <v/>
        <stp>1</stp>
        <stp>StudyData</stp>
        <stp>FILTERTICKBATE(HOE?2,2)</stp>
        <stp>Bar</stp>
        <stp/>
        <stp>Low</stp>
        <stp>1</stp>
        <stp>0</stp>
        <stp>all</stp>
        <stp/>
        <stp/>
        <stp>False</stp>
        <stp>T</stp>
        <tr r="V4" s="1"/>
      </tp>
      <tp>
        <v>1.7997000000000001</v>
        <stp>1</stp>
        <stp>StudyData</stp>
        <stp>FILTERTICKBATE(HOE?2,1)</stp>
        <stp>Bar</stp>
        <stp/>
        <stp>High</stp>
        <stp>1</stp>
        <stp>-8</stp>
        <stp>all</stp>
        <stp/>
        <stp/>
        <stp>False</stp>
        <stp>T</stp>
        <tr r="Q12" s="1"/>
      </tp>
      <tp>
        <v>1.7997000000000001</v>
        <stp>1</stp>
        <stp>StudyData</stp>
        <stp>FILTERTICKBATE(HOE?2,1)</stp>
        <stp>Bar</stp>
        <stp/>
        <stp>High</stp>
        <stp>1</stp>
        <stp>-9</stp>
        <stp>all</stp>
        <stp/>
        <stp/>
        <stp>False</stp>
        <stp>T</stp>
        <tr r="Q13" s="1"/>
      </tp>
      <tp>
        <v>1.7997000000000001</v>
        <stp>1</stp>
        <stp>StudyData</stp>
        <stp>FILTERTICKBATE(HOE?2,1)</stp>
        <stp>Bar</stp>
        <stp/>
        <stp>Open</stp>
        <stp>1</stp>
        <stp>-9</stp>
        <stp>all</stp>
        <stp/>
        <stp/>
        <stp>False</stp>
        <stp>T</stp>
        <tr r="P13" s="1"/>
      </tp>
      <tp>
        <v>1.7992999999999999</v>
        <stp>1</stp>
        <stp>StudyData</stp>
        <stp>FILTERTICKBATE(HOE?2,1)</stp>
        <stp>Bar</stp>
        <stp/>
        <stp>Open</stp>
        <stp>1</stp>
        <stp>-8</stp>
        <stp>all</stp>
        <stp/>
        <stp/>
        <stp>False</stp>
        <stp>T</stp>
        <tr r="P12" s="1"/>
      </tp>
      <tp>
        <v>1.7997000000000001</v>
        <stp>1</stp>
        <stp>StudyData</stp>
        <stp>FILTERTICKBATE(HOE?2,2)</stp>
        <stp>Bar</stp>
        <stp/>
        <stp>Open</stp>
        <stp>1</stp>
        <stp>-8</stp>
        <stp>all</stp>
        <stp/>
        <stp/>
        <stp>False</stp>
        <stp>T</stp>
        <tr r="X12" s="1"/>
      </tp>
      <tp>
        <v>1.8001</v>
        <stp>1</stp>
        <stp>StudyData</stp>
        <stp>FILTERTICKBATE(HOE?2,2)</stp>
        <stp>Bar</stp>
        <stp/>
        <stp>Open</stp>
        <stp>1</stp>
        <stp>-9</stp>
        <stp>all</stp>
        <stp/>
        <stp/>
        <stp>False</stp>
        <stp>T</stp>
        <tr r="X13" s="1"/>
      </tp>
      <tp>
        <v>1.7998000000000001</v>
        <stp>1</stp>
        <stp>StudyData</stp>
        <stp>FILTERTICKBATE(HOE?2,1)</stp>
        <stp>Bar</stp>
        <stp/>
        <stp>High</stp>
        <stp>1</stp>
        <stp>-2</stp>
        <stp>all</stp>
        <stp/>
        <stp/>
        <stp>False</stp>
        <stp>T</stp>
        <tr r="Q6" s="1"/>
      </tp>
      <tp>
        <v>1.8004</v>
        <stp>1</stp>
        <stp>StudyData</stp>
        <stp>FILTERTICKBATE(HOE?2,2)</stp>
        <stp>Bar</stp>
        <stp/>
        <stp>High</stp>
        <stp>1</stp>
        <stp>-1</stp>
        <stp>all</stp>
        <stp/>
        <stp/>
        <stp>False</stp>
        <stp>T</stp>
        <tr r="W5" s="1"/>
      </tp>
      <tp>
        <v>1.7996000000000001</v>
        <stp>1</stp>
        <stp>StudyData</stp>
        <stp>FILTERTICKBATE(HOE?2,1)</stp>
        <stp>Bar</stp>
        <stp/>
        <stp>Open</stp>
        <stp>1</stp>
        <stp>-5</stp>
        <stp>all</stp>
        <stp/>
        <stp/>
        <stp>False</stp>
        <stp>T</stp>
        <tr r="P9" s="1"/>
      </tp>
      <tp>
        <v>1.7992999999999999</v>
        <stp>1</stp>
        <stp>StudyData</stp>
        <stp>FILTERTICKBATE(HOE?2,2)</stp>
        <stp>Bar</stp>
        <stp/>
        <stp>Open</stp>
        <stp>1</stp>
        <stp>-6</stp>
        <stp>all</stp>
        <stp/>
        <stp/>
        <stp>False</stp>
        <stp>T</stp>
        <tr r="X10" s="1"/>
      </tp>
      <tp>
        <v>1.8001</v>
        <stp>1</stp>
        <stp>StudyData</stp>
        <stp>FILTERTICKBATE(HOE?2,1)</stp>
        <stp>Bar</stp>
        <stp/>
        <stp>High</stp>
        <stp>1</stp>
        <stp>-3</stp>
        <stp>all</stp>
        <stp/>
        <stp/>
        <stp>False</stp>
        <stp>T</stp>
        <tr r="Q7" s="1"/>
      </tp>
      <tp>
        <v>1.7998000000000001</v>
        <stp>1</stp>
        <stp>StudyData</stp>
        <stp>FILTERTICKBATE(HOE?2,1)</stp>
        <stp>Bar</stp>
        <stp/>
        <stp>Open</stp>
        <stp>1</stp>
        <stp>-4</stp>
        <stp>all</stp>
        <stp/>
        <stp/>
        <stp>False</stp>
        <stp>T</stp>
        <tr r="P8" s="1"/>
      </tp>
      <tp>
        <v>1.7990999999999999</v>
        <stp>1</stp>
        <stp>StudyData</stp>
        <stp>FILTERTICKBATE(HOE?2,2)</stp>
        <stp>Bar</stp>
        <stp/>
        <stp>Open</stp>
        <stp>1</stp>
        <stp>-7</stp>
        <stp>all</stp>
        <stp/>
        <stp/>
        <stp>False</stp>
        <stp>T</stp>
        <tr r="X11" s="1"/>
      </tp>
      <tp>
        <v>1.8002</v>
        <stp>1</stp>
        <stp>StudyData</stp>
        <stp>FILTERTICKBATE(HOE?2,2)</stp>
        <stp>Bar</stp>
        <stp/>
        <stp>High</stp>
        <stp>1</stp>
        <stp>-3</stp>
        <stp>all</stp>
        <stp/>
        <stp/>
        <stp>False</stp>
        <stp>T</stp>
        <tr r="W7" s="1"/>
      </tp>
      <tp>
        <v>1.7987</v>
        <stp>1</stp>
        <stp>StudyData</stp>
        <stp>FILTERTICKBATE(HOE?2,1)</stp>
        <stp>Bar</stp>
        <stp/>
        <stp>Open</stp>
        <stp>1</stp>
        <stp>-7</stp>
        <stp>all</stp>
        <stp/>
        <stp/>
        <stp>False</stp>
        <stp>T</stp>
        <tr r="P11" s="1"/>
      </tp>
      <tp>
        <v>1.8002</v>
        <stp>1</stp>
        <stp>StudyData</stp>
        <stp>FILTERTICKBATE(HOE?2,2)</stp>
        <stp>Bar</stp>
        <stp/>
        <stp>Open</stp>
        <stp>1</stp>
        <stp>-4</stp>
        <stp>all</stp>
        <stp/>
        <stp/>
        <stp>False</stp>
        <stp>T</stp>
        <tr r="X8" s="1"/>
      </tp>
      <tp>
        <v>1.8001</v>
        <stp>1</stp>
        <stp>StudyData</stp>
        <stp>FILTERTICKBATE(HOE?2,1)</stp>
        <stp>Bar</stp>
        <stp/>
        <stp>High</stp>
        <stp>1</stp>
        <stp>-1</stp>
        <stp>all</stp>
        <stp/>
        <stp/>
        <stp>False</stp>
        <stp>T</stp>
        <tr r="Q5" s="1"/>
      </tp>
      <tp>
        <v>1.8001</v>
        <stp>1</stp>
        <stp>StudyData</stp>
        <stp>FILTERTICKBATE(HOE?2,2)</stp>
        <stp>Bar</stp>
        <stp/>
        <stp>High</stp>
        <stp>1</stp>
        <stp>-2</stp>
        <stp>all</stp>
        <stp/>
        <stp/>
        <stp>False</stp>
        <stp>T</stp>
        <tr r="W6" s="1"/>
      </tp>
      <tp>
        <v>1.7989999999999999</v>
        <stp>1</stp>
        <stp>StudyData</stp>
        <stp>FILTERTICKBATE(HOE?2,1)</stp>
        <stp>Bar</stp>
        <stp/>
        <stp>Open</stp>
        <stp>1</stp>
        <stp>-6</stp>
        <stp>all</stp>
        <stp/>
        <stp/>
        <stp>False</stp>
        <stp>T</stp>
        <tr r="P10" s="1"/>
      </tp>
      <tp>
        <v>1.8</v>
        <stp>1</stp>
        <stp>StudyData</stp>
        <stp>FILTERTICKBATE(HOE?2,2)</stp>
        <stp>Bar</stp>
        <stp/>
        <stp>Open</stp>
        <stp>1</stp>
        <stp>-5</stp>
        <stp>all</stp>
        <stp/>
        <stp/>
        <stp>False</stp>
        <stp>T</stp>
        <tr r="X9" s="1"/>
      </tp>
      <tp>
        <v>1.7997000000000001</v>
        <stp>1</stp>
        <stp>StudyData</stp>
        <stp>FILTERTICKBATE(HOE?2,1)</stp>
        <stp>Bar</stp>
        <stp/>
        <stp>High</stp>
        <stp>1</stp>
        <stp>-6</stp>
        <stp>all</stp>
        <stp/>
        <stp/>
        <stp>False</stp>
        <stp>T</stp>
        <tr r="Q10" s="1"/>
      </tp>
      <tp>
        <v>1.8004</v>
        <stp>1</stp>
        <stp>StudyData</stp>
        <stp>FILTERTICKBATE(HOE?2,2)</stp>
        <stp>Bar</stp>
        <stp/>
        <stp>High</stp>
        <stp>1</stp>
        <stp>-5</stp>
        <stp>all</stp>
        <stp/>
        <stp/>
        <stp>False</stp>
        <stp>T</stp>
        <tr r="W9" s="1"/>
      </tp>
      <tp>
        <v>1.8</v>
        <stp>1</stp>
        <stp>StudyData</stp>
        <stp>FILTERTICKBATE(HOE?2,1)</stp>
        <stp>Bar</stp>
        <stp/>
        <stp>Open</stp>
        <stp>1</stp>
        <stp>-1</stp>
        <stp>all</stp>
        <stp/>
        <stp/>
        <stp>False</stp>
        <stp>T</stp>
        <tr r="P5" s="1"/>
      </tp>
      <tp>
        <v>1.7988</v>
        <stp>1</stp>
        <stp>StudyData</stp>
        <stp>FILTERTICKBATE(HOE?2,2)</stp>
        <stp>Bar</stp>
        <stp/>
        <stp>Open</stp>
        <stp>1</stp>
        <stp>-2</stp>
        <stp>all</stp>
        <stp/>
        <stp/>
        <stp>False</stp>
        <stp>T</stp>
        <tr r="X6" s="1"/>
      </tp>
      <tp>
        <v>1.7990999999999999</v>
        <stp>1</stp>
        <stp>StudyData</stp>
        <stp>FILTERTICKBATE(HOE?2,1)</stp>
        <stp>Bar</stp>
        <stp/>
        <stp>High</stp>
        <stp>1</stp>
        <stp>-7</stp>
        <stp>all</stp>
        <stp/>
        <stp/>
        <stp>False</stp>
        <stp>T</stp>
        <tr r="Q11" s="1"/>
      </tp>
      <tp>
        <v>1.8006</v>
        <stp>1</stp>
        <stp>StudyData</stp>
        <stp>FILTERTICKBATE(HOE?2,2)</stp>
        <stp>Bar</stp>
        <stp/>
        <stp>High</stp>
        <stp>1</stp>
        <stp>-4</stp>
        <stp>all</stp>
        <stp/>
        <stp/>
        <stp>False</stp>
        <stp>T</stp>
        <tr r="W8" s="1"/>
      </tp>
      <tp>
        <v>1.7997000000000001</v>
        <stp>1</stp>
        <stp>StudyData</stp>
        <stp>FILTERTICKBATE(HOE?2,2)</stp>
        <stp>Bar</stp>
        <stp/>
        <stp>Open</stp>
        <stp>1</stp>
        <stp>-3</stp>
        <stp>all</stp>
        <stp/>
        <stp/>
        <stp>False</stp>
        <stp>T</stp>
        <tr r="X7" s="1"/>
      </tp>
      <tp>
        <v>1.8001</v>
        <stp>1</stp>
        <stp>StudyData</stp>
        <stp>FILTERTICKBATE(HOE?2,1)</stp>
        <stp>Bar</stp>
        <stp/>
        <stp>High</stp>
        <stp>1</stp>
        <stp>-4</stp>
        <stp>all</stp>
        <stp/>
        <stp/>
        <stp>False</stp>
        <stp>T</stp>
        <tr r="Q8" s="1"/>
      </tp>
      <tp>
        <v>1.7996000000000001</v>
        <stp>1</stp>
        <stp>StudyData</stp>
        <stp>FILTERTICKBATE(HOE?2,2)</stp>
        <stp>Bar</stp>
        <stp/>
        <stp>High</stp>
        <stp>1</stp>
        <stp>-7</stp>
        <stp>all</stp>
        <stp/>
        <stp/>
        <stp>False</stp>
        <stp>T</stp>
        <tr r="W11" s="1"/>
      </tp>
      <tp>
        <v>1.7996000000000001</v>
        <stp>1</stp>
        <stp>StudyData</stp>
        <stp>FILTERTICKBATE(HOE?2,1)</stp>
        <stp>Bar</stp>
        <stp/>
        <stp>Open</stp>
        <stp>1</stp>
        <stp>-3</stp>
        <stp>all</stp>
        <stp/>
        <stp/>
        <stp>False</stp>
        <stp>T</stp>
        <tr r="P7" s="1"/>
      </tp>
      <tp>
        <v>1.7999000000000001</v>
        <stp>1</stp>
        <stp>StudyData</stp>
        <stp>FILTERTICKBATE(HOE?2,1)</stp>
        <stp>Bar</stp>
        <stp/>
        <stp>High</stp>
        <stp>1</stp>
        <stp>-5</stp>
        <stp>all</stp>
        <stp/>
        <stp/>
        <stp>False</stp>
        <stp>T</stp>
        <tr r="Q9" s="1"/>
      </tp>
      <tp>
        <v>1.8001</v>
        <stp>1</stp>
        <stp>StudyData</stp>
        <stp>FILTERTICKBATE(HOE?2,2)</stp>
        <stp>Bar</stp>
        <stp/>
        <stp>High</stp>
        <stp>1</stp>
        <stp>-6</stp>
        <stp>all</stp>
        <stp/>
        <stp/>
        <stp>False</stp>
        <stp>T</stp>
        <tr r="W10" s="1"/>
      </tp>
      <tp>
        <v>1.7982</v>
        <stp>1</stp>
        <stp>StudyData</stp>
        <stp>FILTERTICKBATE(HOE?2,1)</stp>
        <stp>Bar</stp>
        <stp/>
        <stp>Open</stp>
        <stp>1</stp>
        <stp>-2</stp>
        <stp>all</stp>
        <stp/>
        <stp/>
        <stp>False</stp>
        <stp>T</stp>
        <tr r="P6" s="1"/>
      </tp>
      <tp>
        <v>1.8001</v>
        <stp>1</stp>
        <stp>StudyData</stp>
        <stp>FILTERTICKBATE(HOE?2,2)</stp>
        <stp>Bar</stp>
        <stp/>
        <stp>Open</stp>
        <stp>1</stp>
        <stp>-1</stp>
        <stp>all</stp>
        <stp/>
        <stp/>
        <stp>False</stp>
        <stp>T</stp>
        <tr r="X5" s="1"/>
      </tp>
      <tp>
        <v>1.7997000000000001</v>
        <stp/>
        <stp>StudyData</stp>
        <stp>FILTERTICKBATE(SUBMINUTE(HOE?2,10,Regular),1)</stp>
        <stp>Bar</stp>
        <stp/>
        <stp>Close</stp>
        <stp/>
        <stp>-18</stp>
        <stp>all</stp>
        <stp/>
        <stp/>
        <stp>False</stp>
        <stp>T</stp>
        <tr r="H22" s="1"/>
      </tp>
      <tp>
        <v>1.8</v>
        <stp/>
        <stp>StudyData</stp>
        <stp>FILTERTICKBATE(SUBMINUTE(HOE?2,10,Regular),2)</stp>
        <stp>Bar</stp>
        <stp/>
        <stp>Close</stp>
        <stp/>
        <stp>-18</stp>
        <stp>all</stp>
        <stp/>
        <stp/>
        <stp>False</stp>
        <stp>T</stp>
        <tr r="J22" s="1"/>
      </tp>
      <tp>
        <v>1.7995000000000001</v>
        <stp/>
        <stp>StudyData</stp>
        <stp>FILTERTICKBATE(SUBMINUTE(HOE?2,10,Regular),1)</stp>
        <stp>Bar</stp>
        <stp/>
        <stp>Close</stp>
        <stp/>
        <stp>-19</stp>
        <stp>all</stp>
        <stp/>
        <stp/>
        <stp>False</stp>
        <stp>T</stp>
        <tr r="H23" s="1"/>
      </tp>
      <tp>
        <v>1.7999000000000001</v>
        <stp/>
        <stp>StudyData</stp>
        <stp>FILTERTICKBATE(SUBMINUTE(HOE?2,10,Regular),2)</stp>
        <stp>Bar</stp>
        <stp/>
        <stp>Close</stp>
        <stp/>
        <stp>-19</stp>
        <stp>all</stp>
        <stp/>
        <stp/>
        <stp>False</stp>
        <stp>T</stp>
        <tr r="J23" s="1"/>
      </tp>
      <tp>
        <v>1.7987</v>
        <stp>1</stp>
        <stp>StudyData</stp>
        <stp>FILTERTICKBATE(HOE?2,1)</stp>
        <stp>Bar</stp>
        <stp/>
        <stp>Close</stp>
        <stp>1</stp>
        <stp>-8</stp>
        <stp>all</stp>
        <stp/>
        <stp/>
        <stp>False</stp>
        <stp>T</stp>
        <tr r="S12" s="1"/>
      </tp>
      <tp>
        <v>1.7991999999999999</v>
        <stp>1</stp>
        <stp>StudyData</stp>
        <stp>FILTERTICKBATE(HOE?2,2)</stp>
        <stp>Bar</stp>
        <stp/>
        <stp>Close</stp>
        <stp>1</stp>
        <stp>-8</stp>
        <stp>all</stp>
        <stp/>
        <stp/>
        <stp>False</stp>
        <stp>T</stp>
        <tr r="U12" s="1"/>
      </tp>
      <tp>
        <v>1.7994000000000001</v>
        <stp>1</stp>
        <stp>StudyData</stp>
        <stp>FILTERTICKBATE(HOE?2,1)</stp>
        <stp>Bar</stp>
        <stp/>
        <stp>Close</stp>
        <stp>1</stp>
        <stp>-9</stp>
        <stp>all</stp>
        <stp/>
        <stp/>
        <stp>False</stp>
        <stp>T</stp>
        <tr r="S13" s="1"/>
      </tp>
      <tp>
        <v>1.7997000000000001</v>
        <stp>1</stp>
        <stp>StudyData</stp>
        <stp>FILTERTICKBATE(HOE?2,2)</stp>
        <stp>Bar</stp>
        <stp/>
        <stp>Close</stp>
        <stp>1</stp>
        <stp>-9</stp>
        <stp>all</stp>
        <stp/>
        <stp/>
        <stp>False</stp>
        <stp>T</stp>
        <tr r="U13" s="1"/>
      </tp>
      <tp t="s">
        <v/>
        <stp>1</stp>
        <stp>StudyData</stp>
        <stp>FILTERTICKBATE(HOE?2,1)</stp>
        <stp>Bar</stp>
        <stp/>
        <stp>Close</stp>
        <stp>1</stp>
        <stp>0</stp>
        <stp>all</stp>
        <stp/>
        <stp/>
        <stp>False</stp>
        <stp>T</stp>
        <tr r="S4" s="1"/>
      </tp>
      <tp t="s">
        <v/>
        <stp>1</stp>
        <stp>StudyData</stp>
        <stp>FILTERTICKBATE(HOE?2,2)</stp>
        <stp>Bar</stp>
        <stp/>
        <stp>Close</stp>
        <stp>1</stp>
        <stp>0</stp>
        <stp>all</stp>
        <stp/>
        <stp/>
        <stp>False</stp>
        <stp>T</stp>
        <tr r="U4" s="1"/>
      </tp>
      <tp>
        <v>1.7983</v>
        <stp/>
        <stp>StudyData</stp>
        <stp>FILTERTICKBATE(SUBMINUTE(HOE?2,10,Regular),1)</stp>
        <stp>Bar</stp>
        <stp/>
        <stp>Close</stp>
        <stp/>
        <stp>-10</stp>
        <stp>all</stp>
        <stp/>
        <stp/>
        <stp>False</stp>
        <stp>T</stp>
        <tr r="H14" s="1"/>
      </tp>
      <tp>
        <v>1.8002</v>
        <stp/>
        <stp>StudyData</stp>
        <stp>FILTERTICKBATE(SUBMINUTE(HOE?2,10,Regular),2)</stp>
        <stp>Bar</stp>
        <stp/>
        <stp>Close</stp>
        <stp/>
        <stp>-20</stp>
        <stp>all</stp>
        <stp/>
        <stp/>
        <stp>False</stp>
        <stp>T</stp>
        <tr r="J24" s="1"/>
      </tp>
      <tp>
        <v>1.7999000000000001</v>
        <stp/>
        <stp>StudyData</stp>
        <stp>FILTERTICKBATE(SUBMINUTE(HOE?2,10,Regular),1)</stp>
        <stp>Bar</stp>
        <stp/>
        <stp>Close</stp>
        <stp/>
        <stp>-20</stp>
        <stp>all</stp>
        <stp/>
        <stp/>
        <stp>False</stp>
        <stp>T</stp>
        <tr r="H24" s="1"/>
      </tp>
      <tp>
        <v>1.7988</v>
        <stp/>
        <stp>StudyData</stp>
        <stp>FILTERTICKBATE(SUBMINUTE(HOE?2,10,Regular),2)</stp>
        <stp>Bar</stp>
        <stp/>
        <stp>Close</stp>
        <stp/>
        <stp>-10</stp>
        <stp>all</stp>
        <stp/>
        <stp/>
        <stp>False</stp>
        <stp>T</stp>
        <tr r="J14" s="1"/>
      </tp>
      <tp>
        <v>1.7995000000000001</v>
        <stp>1</stp>
        <stp>StudyData</stp>
        <stp>FILTERTICKBATE(HOE?2,1)</stp>
        <stp>Bar</stp>
        <stp/>
        <stp>Close</stp>
        <stp>1</stp>
        <stp>-4</stp>
        <stp>all</stp>
        <stp/>
        <stp/>
        <stp>False</stp>
        <stp>T</stp>
        <tr r="S8" s="1"/>
      </tp>
      <tp>
        <v>1.7999000000000001</v>
        <stp>1</stp>
        <stp>StudyData</stp>
        <stp>FILTERTICKBATE(HOE?2,2)</stp>
        <stp>Bar</stp>
        <stp/>
        <stp>Close</stp>
        <stp>1</stp>
        <stp>-4</stp>
        <stp>all</stp>
        <stp/>
        <stp/>
        <stp>False</stp>
        <stp>T</stp>
        <tr r="U8" s="1"/>
      </tp>
      <tp>
        <v>1.7983</v>
        <stp/>
        <stp>StudyData</stp>
        <stp>FILTERTICKBATE(SUBMINUTE(HOE?2,10,Regular),1)</stp>
        <stp>Bar</stp>
        <stp/>
        <stp>Close</stp>
        <stp/>
        <stp>-11</stp>
        <stp>all</stp>
        <stp/>
        <stp/>
        <stp>False</stp>
        <stp>T</stp>
        <tr r="H15" s="1"/>
      </tp>
      <tp>
        <v>1.7988</v>
        <stp/>
        <stp>StudyData</stp>
        <stp>FILTERTICKBATE(SUBMINUTE(HOE?2,10,Regular),2)</stp>
        <stp>Bar</stp>
        <stp/>
        <stp>Close</stp>
        <stp/>
        <stp>-11</stp>
        <stp>all</stp>
        <stp/>
        <stp/>
        <stp>False</stp>
        <stp>T</stp>
        <tr r="J15" s="1"/>
      </tp>
      <tp>
        <v>1.7998000000000001</v>
        <stp>1</stp>
        <stp>StudyData</stp>
        <stp>FILTERTICKBATE(HOE?2,1)</stp>
        <stp>Bar</stp>
        <stp/>
        <stp>Close</stp>
        <stp>1</stp>
        <stp>-5</stp>
        <stp>all</stp>
        <stp/>
        <stp/>
        <stp>False</stp>
        <stp>T</stp>
        <tr r="S9" s="1"/>
      </tp>
      <tp>
        <v>1.8002</v>
        <stp>1</stp>
        <stp>StudyData</stp>
        <stp>FILTERTICKBATE(HOE?2,2)</stp>
        <stp>Bar</stp>
        <stp/>
        <stp>Close</stp>
        <stp>1</stp>
        <stp>-5</stp>
        <stp>all</stp>
        <stp/>
        <stp/>
        <stp>False</stp>
        <stp>T</stp>
        <tr r="U9" s="1"/>
      </tp>
      <tp>
        <v>1.7983</v>
        <stp/>
        <stp>StudyData</stp>
        <stp>FILTERTICKBATE(SUBMINUTE(HOE?2,10,Regular),1)</stp>
        <stp>Bar</stp>
        <stp/>
        <stp>Close</stp>
        <stp/>
        <stp>-12</stp>
        <stp>all</stp>
        <stp/>
        <stp/>
        <stp>False</stp>
        <stp>T</stp>
        <tr r="H16" s="1"/>
      </tp>
      <tp>
        <v>1.7987</v>
        <stp/>
        <stp>StudyData</stp>
        <stp>FILTERTICKBATE(SUBMINUTE(HOE?2,10,Regular),2)</stp>
        <stp>Bar</stp>
        <stp/>
        <stp>Close</stp>
        <stp/>
        <stp>-12</stp>
        <stp>all</stp>
        <stp/>
        <stp/>
        <stp>False</stp>
        <stp>T</stp>
        <tr r="J16" s="1"/>
      </tp>
      <tp>
        <v>1.7996000000000001</v>
        <stp>1</stp>
        <stp>StudyData</stp>
        <stp>FILTERTICKBATE(HOE?2,1)</stp>
        <stp>Bar</stp>
        <stp/>
        <stp>Close</stp>
        <stp>1</stp>
        <stp>-6</stp>
        <stp>all</stp>
        <stp/>
        <stp/>
        <stp>False</stp>
        <stp>T</stp>
        <tr r="S10" s="1"/>
      </tp>
      <tp>
        <v>1.8</v>
        <stp>1</stp>
        <stp>StudyData</stp>
        <stp>FILTERTICKBATE(HOE?2,2)</stp>
        <stp>Bar</stp>
        <stp/>
        <stp>Close</stp>
        <stp>1</stp>
        <stp>-6</stp>
        <stp>all</stp>
        <stp/>
        <stp/>
        <stp>False</stp>
        <stp>T</stp>
        <tr r="U10" s="1"/>
      </tp>
      <tp>
        <v>1.7982</v>
        <stp/>
        <stp>StudyData</stp>
        <stp>FILTERTICKBATE(SUBMINUTE(HOE?2,10,Regular),1)</stp>
        <stp>Bar</stp>
        <stp/>
        <stp>Close</stp>
        <stp/>
        <stp>-13</stp>
        <stp>all</stp>
        <stp/>
        <stp/>
        <stp>False</stp>
        <stp>T</stp>
        <tr r="H17" s="1"/>
      </tp>
      <tp>
        <v>1.7988</v>
        <stp/>
        <stp>StudyData</stp>
        <stp>FILTERTICKBATE(SUBMINUTE(HOE?2,10,Regular),2)</stp>
        <stp>Bar</stp>
        <stp/>
        <stp>Close</stp>
        <stp/>
        <stp>-13</stp>
        <stp>all</stp>
        <stp/>
        <stp/>
        <stp>False</stp>
        <stp>T</stp>
        <tr r="J17" s="1"/>
      </tp>
      <tp>
        <v>1.7989999999999999</v>
        <stp>1</stp>
        <stp>StudyData</stp>
        <stp>FILTERTICKBATE(HOE?2,1)</stp>
        <stp>Bar</stp>
        <stp/>
        <stp>Close</stp>
        <stp>1</stp>
        <stp>-7</stp>
        <stp>all</stp>
        <stp/>
        <stp/>
        <stp>False</stp>
        <stp>T</stp>
        <tr r="S11" s="1"/>
      </tp>
      <tp>
        <v>1.7992999999999999</v>
        <stp>1</stp>
        <stp>StudyData</stp>
        <stp>FILTERTICKBATE(HOE?2,2)</stp>
        <stp>Bar</stp>
        <stp/>
        <stp>Close</stp>
        <stp>1</stp>
        <stp>-7</stp>
        <stp>all</stp>
        <stp/>
        <stp/>
        <stp>False</stp>
        <stp>T</stp>
        <tr r="U11" s="1"/>
      </tp>
      <tp t="s">
        <v/>
        <stp/>
        <stp>StudyData</stp>
        <stp>FILTERTICKBATE(SUBMINUTE(HOE?2,10,Regular),2)</stp>
        <stp>Bar</stp>
        <stp/>
        <stp>Low</stp>
        <stp/>
        <stp>0</stp>
        <stp>all</stp>
        <stp/>
        <stp/>
        <stp>False</stp>
        <stp>T</stp>
        <tr r="K4" s="1"/>
      </tp>
      <tp t="s">
        <v/>
        <stp/>
        <stp>StudyData</stp>
        <stp>FILTERTICKBATE(SUBMINUTE(HOE?2,10,Regular),1)</stp>
        <stp>Bar</stp>
        <stp/>
        <stp>Low</stp>
        <stp/>
        <stp>0</stp>
        <stp>all</stp>
        <stp/>
        <stp/>
        <stp>False</stp>
        <stp>T</stp>
        <tr r="G4" s="1"/>
      </tp>
      <tp>
        <v>1.7994000000000001</v>
        <stp/>
        <stp>StudyData</stp>
        <stp>FILTERTICKBATE(SUBMINUTE(HOE?2,10,Regular),1)</stp>
        <stp>Bar</stp>
        <stp/>
        <stp>Close</stp>
        <stp/>
        <stp>-14</stp>
        <stp>all</stp>
        <stp/>
        <stp/>
        <stp>False</stp>
        <stp>T</stp>
        <tr r="H18" s="1"/>
      </tp>
      <tp>
        <v>1.7998000000000001</v>
        <stp/>
        <stp>StudyData</stp>
        <stp>FILTERTICKBATE(SUBMINUTE(HOE?2,10,Regular),2)</stp>
        <stp>Bar</stp>
        <stp/>
        <stp>Close</stp>
        <stp/>
        <stp>-14</stp>
        <stp>all</stp>
        <stp/>
        <stp/>
        <stp>False</stp>
        <stp>T</stp>
        <tr r="J18" s="1"/>
      </tp>
      <tp>
        <v>1.7996000000000001</v>
        <stp/>
        <stp>StudyData</stp>
        <stp>FILTERTICKBATE(SUBMINUTE(HOE?2,10,Regular),1)</stp>
        <stp>Bar</stp>
        <stp/>
        <stp>Close</stp>
        <stp/>
        <stp>-15</stp>
        <stp>all</stp>
        <stp/>
        <stp/>
        <stp>False</stp>
        <stp>T</stp>
        <tr r="H19" s="1"/>
      </tp>
      <tp>
        <v>1.8</v>
        <stp/>
        <stp>StudyData</stp>
        <stp>FILTERTICKBATE(SUBMINUTE(HOE?2,10,Regular),2)</stp>
        <stp>Bar</stp>
        <stp/>
        <stp>Close</stp>
        <stp/>
        <stp>-15</stp>
        <stp>all</stp>
        <stp/>
        <stp/>
        <stp>False</stp>
        <stp>T</stp>
        <tr r="J19" s="1"/>
      </tp>
      <tp>
        <v>1.7997000000000001</v>
        <stp>1</stp>
        <stp>StudyData</stp>
        <stp>FILTERTICKBATE(HOE?2,1)</stp>
        <stp>Bar</stp>
        <stp/>
        <stp>Close</stp>
        <stp>1</stp>
        <stp>-1</stp>
        <stp>all</stp>
        <stp/>
        <stp/>
        <stp>False</stp>
        <stp>T</stp>
        <tr r="S5" s="1"/>
      </tp>
      <tp>
        <v>1.8002</v>
        <stp>1</stp>
        <stp>StudyData</stp>
        <stp>FILTERTICKBATE(HOE?2,2)</stp>
        <stp>Bar</stp>
        <stp/>
        <stp>Close</stp>
        <stp>1</stp>
        <stp>-1</stp>
        <stp>all</stp>
        <stp/>
        <stp/>
        <stp>False</stp>
        <stp>T</stp>
        <tr r="U5" s="1"/>
      </tp>
      <tp t="s">
        <v/>
        <stp/>
        <stp>StudyData</stp>
        <stp>FILTERTICKBATE(SUBMINUTE(HOE?2,10,Regular),1)</stp>
        <stp>Bar</stp>
        <stp/>
        <stp>Close</stp>
        <stp/>
        <stp>-16</stp>
        <stp>all</stp>
        <stp/>
        <stp/>
        <stp>False</stp>
        <stp>T</stp>
        <tr r="H20" s="1"/>
      </tp>
      <tp>
        <v>1.8</v>
        <stp/>
        <stp>StudyData</stp>
        <stp>FILTERTICKBATE(SUBMINUTE(HOE?2,10,Regular),2)</stp>
        <stp>Bar</stp>
        <stp/>
        <stp>Close</stp>
        <stp/>
        <stp>-16</stp>
        <stp>all</stp>
        <stp/>
        <stp/>
        <stp>False</stp>
        <stp>T</stp>
        <tr r="J20" s="1"/>
      </tp>
      <tp>
        <v>1.7998000000000001</v>
        <stp>1</stp>
        <stp>StudyData</stp>
        <stp>FILTERTICKBATE(HOE?2,1)</stp>
        <stp>Bar</stp>
        <stp/>
        <stp>Close</stp>
        <stp>1</stp>
        <stp>-2</stp>
        <stp>all</stp>
        <stp/>
        <stp/>
        <stp>False</stp>
        <stp>T</stp>
        <tr r="S6" s="1"/>
      </tp>
      <tp>
        <v>1.8001</v>
        <stp>1</stp>
        <stp>StudyData</stp>
        <stp>FILTERTICKBATE(HOE?2,2)</stp>
        <stp>Bar</stp>
        <stp/>
        <stp>Close</stp>
        <stp>1</stp>
        <stp>-2</stp>
        <stp>all</stp>
        <stp/>
        <stp/>
        <stp>False</stp>
        <stp>T</stp>
        <tr r="U6" s="1"/>
      </tp>
      <tp>
        <v>1.7996000000000001</v>
        <stp/>
        <stp>StudyData</stp>
        <stp>FILTERTICKBATE(SUBMINUTE(HOE?2,10,Regular),1)</stp>
        <stp>Bar</stp>
        <stp/>
        <stp>Close</stp>
        <stp/>
        <stp>-17</stp>
        <stp>all</stp>
        <stp/>
        <stp/>
        <stp>False</stp>
        <stp>T</stp>
        <tr r="H21" s="1"/>
      </tp>
      <tp>
        <v>1.8</v>
        <stp/>
        <stp>StudyData</stp>
        <stp>FILTERTICKBATE(SUBMINUTE(HOE?2,10,Regular),2)</stp>
        <stp>Bar</stp>
        <stp/>
        <stp>Close</stp>
        <stp/>
        <stp>-17</stp>
        <stp>all</stp>
        <stp/>
        <stp/>
        <stp>False</stp>
        <stp>T</stp>
        <tr r="J21" s="1"/>
      </tp>
      <tp>
        <v>1.7982</v>
        <stp>1</stp>
        <stp>StudyData</stp>
        <stp>FILTERTICKBATE(HOE?2,1)</stp>
        <stp>Bar</stp>
        <stp/>
        <stp>Close</stp>
        <stp>1</stp>
        <stp>-3</stp>
        <stp>all</stp>
        <stp/>
        <stp/>
        <stp>False</stp>
        <stp>T</stp>
        <tr r="S7" s="1"/>
      </tp>
      <tp>
        <v>1.7988</v>
        <stp>1</stp>
        <stp>StudyData</stp>
        <stp>FILTERTICKBATE(HOE?2,2)</stp>
        <stp>Bar</stp>
        <stp/>
        <stp>Close</stp>
        <stp>1</stp>
        <stp>-3</stp>
        <stp>all</stp>
        <stp/>
        <stp/>
        <stp>False</stp>
        <stp>T</stp>
        <tr r="U7" s="1"/>
      </tp>
      <tp>
        <v>1.8002</v>
        <stp>1</stp>
        <stp>StudyData</stp>
        <stp>FILTERTICKBATE(HOE?2,1)</stp>
        <stp>Bar</stp>
        <stp/>
        <stp>Open</stp>
        <stp>1</stp>
        <stp>-10</stp>
        <stp>all</stp>
        <stp/>
        <stp/>
        <stp>False</stp>
        <stp>T</stp>
        <tr r="P14" s="1"/>
      </tp>
      <tp>
        <v>1.8037000000000001</v>
        <stp>1</stp>
        <stp>StudyData</stp>
        <stp>FILTERTICKBATE(HOE?2,2)</stp>
        <stp>Bar</stp>
        <stp/>
        <stp>Open</stp>
        <stp>1</stp>
        <stp>-20</stp>
        <stp>all</stp>
        <stp/>
        <stp/>
        <stp>False</stp>
        <stp>T</stp>
        <tr r="X24" s="1"/>
      </tp>
      <tp>
        <v>1.8035000000000001</v>
        <stp>1</stp>
        <stp>StudyData</stp>
        <stp>FILTERTICKBATE(HOE?2,1)</stp>
        <stp>Bar</stp>
        <stp/>
        <stp>Open</stp>
        <stp>1</stp>
        <stp>-20</stp>
        <stp>all</stp>
        <stp/>
        <stp/>
        <stp>False</stp>
        <stp>T</stp>
        <tr r="P24" s="1"/>
      </tp>
      <tp>
        <v>1.8006</v>
        <stp>1</stp>
        <stp>StudyData</stp>
        <stp>FILTERTICKBATE(HOE?2,2)</stp>
        <stp>Bar</stp>
        <stp/>
        <stp>Open</stp>
        <stp>1</stp>
        <stp>-10</stp>
        <stp>all</stp>
        <stp/>
        <stp/>
        <stp>False</stp>
        <stp>T</stp>
        <tr r="X14" s="1"/>
      </tp>
      <tp>
        <v>1.7997000000000001</v>
        <stp/>
        <stp>StudyData</stp>
        <stp>FILTERTICKBATE(SUBMINUTE(HOE?2,10,Regular),1)</stp>
        <stp>Bar</stp>
        <stp/>
        <stp>Close</stp>
        <stp/>
        <stp>-4</stp>
        <stp>all</stp>
        <stp/>
        <stp/>
        <stp>False</stp>
        <stp>T</stp>
        <tr r="H8" s="1"/>
      </tp>
      <tp>
        <v>1.8001</v>
        <stp/>
        <stp>StudyData</stp>
        <stp>FILTERTICKBATE(SUBMINUTE(HOE?2,10,Regular),2)</stp>
        <stp>Bar</stp>
        <stp/>
        <stp>Close</stp>
        <stp/>
        <stp>-7</stp>
        <stp>all</stp>
        <stp/>
        <stp/>
        <stp>False</stp>
        <stp>T</stp>
        <tr r="J11" s="1"/>
      </tp>
      <tp>
        <v>1.8006</v>
        <stp>1</stp>
        <stp>StudyData</stp>
        <stp>FILTERTICKBATE(HOE?2,1)</stp>
        <stp>Bar</stp>
        <stp/>
        <stp>Open</stp>
        <stp>1</stp>
        <stp>-11</stp>
        <stp>all</stp>
        <stp/>
        <stp/>
        <stp>False</stp>
        <stp>T</stp>
        <tr r="P15" s="1"/>
      </tp>
      <tp>
        <v>1.8009999999999999</v>
        <stp>1</stp>
        <stp>StudyData</stp>
        <stp>FILTERTICKBATE(HOE?2,2)</stp>
        <stp>Bar</stp>
        <stp/>
        <stp>Open</stp>
        <stp>1</stp>
        <stp>-11</stp>
        <stp>all</stp>
        <stp/>
        <stp/>
        <stp>False</stp>
        <stp>T</stp>
        <tr r="X15" s="1"/>
      </tp>
      <tp>
        <v>1.7997000000000001</v>
        <stp/>
        <stp>StudyData</stp>
        <stp>FILTERTICKBATE(SUBMINUTE(HOE?2,10,Regular),1)</stp>
        <stp>Bar</stp>
        <stp/>
        <stp>Close</stp>
        <stp/>
        <stp>-5</stp>
        <stp>all</stp>
        <stp/>
        <stp/>
        <stp>False</stp>
        <stp>T</stp>
        <tr r="H9" s="1"/>
      </tp>
      <tp>
        <v>1.8</v>
        <stp/>
        <stp>StudyData</stp>
        <stp>FILTERTICKBATE(SUBMINUTE(HOE?2,10,Regular),2)</stp>
        <stp>Bar</stp>
        <stp/>
        <stp>Close</stp>
        <stp/>
        <stp>-6</stp>
        <stp>all</stp>
        <stp/>
        <stp/>
        <stp>False</stp>
        <stp>T</stp>
        <tr r="J10" s="1"/>
      </tp>
      <tp>
        <v>1.7995000000000001</v>
        <stp/>
        <stp>StudyData</stp>
        <stp>FILTERTICKBATE(SUBMINUTE(HOE?2,10,Regular),1)</stp>
        <stp>Bar</stp>
        <stp/>
        <stp>Low</stp>
        <stp/>
        <stp>-18</stp>
        <stp>all</stp>
        <stp/>
        <stp/>
        <stp>False</stp>
        <stp>T</stp>
        <tr r="G22" s="1"/>
      </tp>
      <tp>
        <v>1.7997000000000001</v>
        <stp/>
        <stp>StudyData</stp>
        <stp>FILTERTICKBATE(SUBMINUTE(HOE?2,10,Regular),2)</stp>
        <stp>Bar</stp>
        <stp/>
        <stp>Low</stp>
        <stp/>
        <stp>-18</stp>
        <stp>all</stp>
        <stp/>
        <stp/>
        <stp>False</stp>
        <stp>T</stp>
        <tr r="K22" s="1"/>
      </tp>
      <tp>
        <v>1.8002</v>
        <stp>1</stp>
        <stp>StudyData</stp>
        <stp>FILTERTICKBATE(HOE?2,1)</stp>
        <stp>Bar</stp>
        <stp/>
        <stp>Open</stp>
        <stp>1</stp>
        <stp>-12</stp>
        <stp>all</stp>
        <stp/>
        <stp/>
        <stp>False</stp>
        <stp>T</stp>
        <tr r="P16" s="1"/>
      </tp>
      <tp>
        <v>1.8006</v>
        <stp>1</stp>
        <stp>StudyData</stp>
        <stp>FILTERTICKBATE(HOE?2,2)</stp>
        <stp>Bar</stp>
        <stp/>
        <stp>Open</stp>
        <stp>1</stp>
        <stp>-12</stp>
        <stp>all</stp>
        <stp/>
        <stp/>
        <stp>False</stp>
        <stp>T</stp>
        <tr r="X16" s="1"/>
      </tp>
      <tp>
        <v>1.7997000000000001</v>
        <stp/>
        <stp>StudyData</stp>
        <stp>FILTERTICKBATE(SUBMINUTE(HOE?2,10,Regular),1)</stp>
        <stp>Bar</stp>
        <stp/>
        <stp>Close</stp>
        <stp/>
        <stp>-6</stp>
        <stp>all</stp>
        <stp/>
        <stp/>
        <stp>False</stp>
        <stp>T</stp>
        <tr r="H10" s="1"/>
      </tp>
      <tp>
        <v>1.8002</v>
        <stp/>
        <stp>StudyData</stp>
        <stp>FILTERTICKBATE(SUBMINUTE(HOE?2,10,Regular),2)</stp>
        <stp>Bar</stp>
        <stp/>
        <stp>Close</stp>
        <stp/>
        <stp>-5</stp>
        <stp>all</stp>
        <stp/>
        <stp/>
        <stp>False</stp>
        <stp>T</stp>
        <tr r="J9" s="1"/>
      </tp>
      <tp>
        <v>1.7995000000000001</v>
        <stp/>
        <stp>StudyData</stp>
        <stp>FILTERTICKBATE(SUBMINUTE(HOE?2,10,Regular),1)</stp>
        <stp>Bar</stp>
        <stp/>
        <stp>Low</stp>
        <stp/>
        <stp>-19</stp>
        <stp>all</stp>
        <stp/>
        <stp/>
        <stp>False</stp>
        <stp>T</stp>
        <tr r="G23" s="1"/>
      </tp>
      <tp>
        <v>1.7998000000000001</v>
        <stp/>
        <stp>StudyData</stp>
        <stp>FILTERTICKBATE(SUBMINUTE(HOE?2,10,Regular),2)</stp>
        <stp>Bar</stp>
        <stp/>
        <stp>Low</stp>
        <stp/>
        <stp>-19</stp>
        <stp>all</stp>
        <stp/>
        <stp/>
        <stp>False</stp>
        <stp>T</stp>
        <tr r="K23" s="1"/>
      </tp>
      <tp>
        <v>1.8009999999999999</v>
        <stp>1</stp>
        <stp>StudyData</stp>
        <stp>FILTERTICKBATE(HOE?2,1)</stp>
        <stp>Bar</stp>
        <stp/>
        <stp>Open</stp>
        <stp>1</stp>
        <stp>-13</stp>
        <stp>all</stp>
        <stp/>
        <stp/>
        <stp>False</stp>
        <stp>T</stp>
        <tr r="P17" s="1"/>
      </tp>
      <tp>
        <v>1.8011999999999999</v>
        <stp>1</stp>
        <stp>StudyData</stp>
        <stp>FILTERTICKBATE(HOE?2,2)</stp>
        <stp>Bar</stp>
        <stp/>
        <stp>Open</stp>
        <stp>1</stp>
        <stp>-13</stp>
        <stp>all</stp>
        <stp/>
        <stp/>
        <stp>False</stp>
        <stp>T</stp>
        <tr r="X17" s="1"/>
      </tp>
      <tp>
        <v>1.7998000000000001</v>
        <stp/>
        <stp>StudyData</stp>
        <stp>FILTERTICKBATE(SUBMINUTE(HOE?2,10,Regular),1)</stp>
        <stp>Bar</stp>
        <stp/>
        <stp>Close</stp>
        <stp/>
        <stp>-7</stp>
        <stp>all</stp>
        <stp/>
        <stp/>
        <stp>False</stp>
        <stp>T</stp>
        <tr r="H11" s="1"/>
      </tp>
      <tp>
        <v>1.8001</v>
        <stp/>
        <stp>StudyData</stp>
        <stp>FILTERTICKBATE(SUBMINUTE(HOE?2,10,Regular),2)</stp>
        <stp>Bar</stp>
        <stp/>
        <stp>Close</stp>
        <stp/>
        <stp>-4</stp>
        <stp>all</stp>
        <stp/>
        <stp/>
        <stp>False</stp>
        <stp>T</stp>
        <tr r="J8" s="1"/>
      </tp>
      <tp>
        <v>1.8010999999999999</v>
        <stp>1</stp>
        <stp>StudyData</stp>
        <stp>FILTERTICKBATE(HOE?2,1)</stp>
        <stp>Bar</stp>
        <stp/>
        <stp>Open</stp>
        <stp>1</stp>
        <stp>-14</stp>
        <stp>all</stp>
        <stp/>
        <stp/>
        <stp>False</stp>
        <stp>T</stp>
        <tr r="P18" s="1"/>
      </tp>
      <tp>
        <v>1.8013999999999999</v>
        <stp>1</stp>
        <stp>StudyData</stp>
        <stp>FILTERTICKBATE(HOE?2,2)</stp>
        <stp>Bar</stp>
        <stp/>
        <stp>Open</stp>
        <stp>1</stp>
        <stp>-14</stp>
        <stp>all</stp>
        <stp/>
        <stp/>
        <stp>False</stp>
        <stp>T</stp>
        <tr r="X18" s="1"/>
      </tp>
      <tp>
        <v>1.8002</v>
        <stp/>
        <stp>StudyData</stp>
        <stp>FILTERTICKBATE(SUBMINUTE(HOE?2,10,Regular),2)</stp>
        <stp>Bar</stp>
        <stp/>
        <stp>Close</stp>
        <stp/>
        <stp>-3</stp>
        <stp>all</stp>
        <stp/>
        <stp/>
        <stp>False</stp>
        <stp>T</stp>
        <tr r="J7" s="1"/>
      </tp>
      <tp>
        <v>1.8013999999999999</v>
        <stp>1</stp>
        <stp>StudyData</stp>
        <stp>FILTERTICKBATE(HOE?2,1)</stp>
        <stp>Bar</stp>
        <stp/>
        <stp>Open</stp>
        <stp>1</stp>
        <stp>-15</stp>
        <stp>all</stp>
        <stp/>
        <stp/>
        <stp>False</stp>
        <stp>T</stp>
        <tr r="P19" s="1"/>
      </tp>
      <tp>
        <v>1.8017000000000001</v>
        <stp>1</stp>
        <stp>StudyData</stp>
        <stp>FILTERTICKBATE(HOE?2,2)</stp>
        <stp>Bar</stp>
        <stp/>
        <stp>Open</stp>
        <stp>1</stp>
        <stp>-15</stp>
        <stp>all</stp>
        <stp/>
        <stp/>
        <stp>False</stp>
        <stp>T</stp>
        <tr r="X19" s="1"/>
      </tp>
      <tp>
        <v>1.7997000000000001</v>
        <stp/>
        <stp>StudyData</stp>
        <stp>FILTERTICKBATE(SUBMINUTE(HOE?2,10,Regular),1)</stp>
        <stp>Bar</stp>
        <stp/>
        <stp>Close</stp>
        <stp/>
        <stp>-1</stp>
        <stp>all</stp>
        <stp/>
        <stp/>
        <stp>False</stp>
        <stp>T</stp>
        <tr r="H5" s="1"/>
      </tp>
      <tp>
        <v>1.8003</v>
        <stp/>
        <stp>StudyData</stp>
        <stp>FILTERTICKBATE(SUBMINUTE(HOE?2,10,Regular),2)</stp>
        <stp>Bar</stp>
        <stp/>
        <stp>Close</stp>
        <stp/>
        <stp>-2</stp>
        <stp>all</stp>
        <stp/>
        <stp/>
        <stp>False</stp>
        <stp>T</stp>
        <tr r="J6" s="1"/>
      </tp>
      <tp>
        <v>1.8036000000000001</v>
        <stp>1</stp>
        <stp>StudyData</stp>
        <stp>FILTERTICKBATE(HOE?2,1)</stp>
        <stp>Bar</stp>
        <stp/>
        <stp>Open</stp>
        <stp>1</stp>
        <stp>-16</stp>
        <stp>all</stp>
        <stp/>
        <stp/>
        <stp>False</stp>
        <stp>T</stp>
        <tr r="P20" s="1"/>
      </tp>
      <tp>
        <v>1.8039000000000001</v>
        <stp>1</stp>
        <stp>StudyData</stp>
        <stp>FILTERTICKBATE(HOE?2,2)</stp>
        <stp>Bar</stp>
        <stp/>
        <stp>Open</stp>
        <stp>1</stp>
        <stp>-16</stp>
        <stp>all</stp>
        <stp/>
        <stp/>
        <stp>False</stp>
        <stp>T</stp>
        <tr r="X20" s="1"/>
      </tp>
      <tp>
        <v>1.8001</v>
        <stp/>
        <stp>StudyData</stp>
        <stp>FILTERTICKBATE(SUBMINUTE(HOE?2,10,Regular),1)</stp>
        <stp>Bar</stp>
        <stp/>
        <stp>Close</stp>
        <stp/>
        <stp>-2</stp>
        <stp>all</stp>
        <stp/>
        <stp/>
        <stp>False</stp>
        <stp>T</stp>
        <tr r="H6" s="1"/>
      </tp>
      <tp>
        <v>1.8002</v>
        <stp/>
        <stp>StudyData</stp>
        <stp>FILTERTICKBATE(SUBMINUTE(HOE?2,10,Regular),2)</stp>
        <stp>Bar</stp>
        <stp/>
        <stp>Close</stp>
        <stp/>
        <stp>-1</stp>
        <stp>all</stp>
        <stp/>
        <stp/>
        <stp>False</stp>
        <stp>T</stp>
        <tr r="J5" s="1"/>
      </tp>
      <tp>
        <v>1.8039000000000001</v>
        <stp>1</stp>
        <stp>StudyData</stp>
        <stp>FILTERTICKBATE(HOE?2,1)</stp>
        <stp>Bar</stp>
        <stp/>
        <stp>Open</stp>
        <stp>1</stp>
        <stp>-17</stp>
        <stp>all</stp>
        <stp/>
        <stp/>
        <stp>False</stp>
        <stp>T</stp>
        <tr r="P21" s="1"/>
      </tp>
      <tp>
        <v>1.8046</v>
        <stp>1</stp>
        <stp>StudyData</stp>
        <stp>FILTERTICKBATE(HOE?2,2)</stp>
        <stp>Bar</stp>
        <stp/>
        <stp>Open</stp>
        <stp>1</stp>
        <stp>-17</stp>
        <stp>all</stp>
        <stp/>
        <stp/>
        <stp>False</stp>
        <stp>T</stp>
        <tr r="X21" s="1"/>
      </tp>
      <tp>
        <v>1.7998000000000001</v>
        <stp/>
        <stp>StudyData</stp>
        <stp>FILTERTICKBATE(SUBMINUTE(HOE?2,10,Regular),1)</stp>
        <stp>Bar</stp>
        <stp/>
        <stp>Close</stp>
        <stp/>
        <stp>-3</stp>
        <stp>all</stp>
        <stp/>
        <stp/>
        <stp>False</stp>
        <stp>T</stp>
        <tr r="H7" s="1"/>
      </tp>
      <tp>
        <v>1.7982</v>
        <stp/>
        <stp>StudyData</stp>
        <stp>FILTERTICKBATE(SUBMINUTE(HOE?2,10,Regular),1)</stp>
        <stp>Bar</stp>
        <stp/>
        <stp>Low</stp>
        <stp/>
        <stp>-12</stp>
        <stp>all</stp>
        <stp/>
        <stp/>
        <stp>False</stp>
        <stp>T</stp>
        <tr r="G16" s="1"/>
      </tp>
      <tp>
        <v>1.7985</v>
        <stp/>
        <stp>StudyData</stp>
        <stp>FILTERTICKBATE(SUBMINUTE(HOE?2,10,Regular),2)</stp>
        <stp>Bar</stp>
        <stp/>
        <stp>Low</stp>
        <stp/>
        <stp>-12</stp>
        <stp>all</stp>
        <stp/>
        <stp/>
        <stp>False</stp>
        <stp>T</stp>
        <tr r="K16" s="1"/>
      </tp>
      <tp>
        <v>1.8038000000000001</v>
        <stp>1</stp>
        <stp>StudyData</stp>
        <stp>FILTERTICKBATE(HOE?2,1)</stp>
        <stp>Bar</stp>
        <stp/>
        <stp>Open</stp>
        <stp>1</stp>
        <stp>-18</stp>
        <stp>all</stp>
        <stp/>
        <stp/>
        <stp>False</stp>
        <stp>T</stp>
        <tr r="P22" s="1"/>
      </tp>
      <tp>
        <v>1.8041</v>
        <stp>1</stp>
        <stp>StudyData</stp>
        <stp>FILTERTICKBATE(HOE?2,2)</stp>
        <stp>Bar</stp>
        <stp/>
        <stp>Open</stp>
        <stp>1</stp>
        <stp>-18</stp>
        <stp>all</stp>
        <stp/>
        <stp/>
        <stp>False</stp>
        <stp>T</stp>
        <tr r="X22" s="1"/>
      </tp>
      <tp>
        <v>1.7982</v>
        <stp/>
        <stp>StudyData</stp>
        <stp>FILTERTICKBATE(SUBMINUTE(HOE?2,10,Regular),1)</stp>
        <stp>Bar</stp>
        <stp/>
        <stp>Low</stp>
        <stp/>
        <stp>-13</stp>
        <stp>all</stp>
        <stp/>
        <stp/>
        <stp>False</stp>
        <stp>T</stp>
        <tr r="G17" s="1"/>
      </tp>
      <tp>
        <v>1.7987</v>
        <stp/>
        <stp>StudyData</stp>
        <stp>FILTERTICKBATE(SUBMINUTE(HOE?2,10,Regular),2)</stp>
        <stp>Bar</stp>
        <stp/>
        <stp>Low</stp>
        <stp/>
        <stp>-13</stp>
        <stp>all</stp>
        <stp/>
        <stp/>
        <stp>False</stp>
        <stp>T</stp>
        <tr r="K17" s="1"/>
      </tp>
      <tp>
        <v>1.8028999999999999</v>
        <stp>1</stp>
        <stp>StudyData</stp>
        <stp>FILTERTICKBATE(HOE?2,1)</stp>
        <stp>Bar</stp>
        <stp/>
        <stp>Open</stp>
        <stp>1</stp>
        <stp>-19</stp>
        <stp>all</stp>
        <stp/>
        <stp/>
        <stp>False</stp>
        <stp>T</stp>
        <tr r="P23" s="1"/>
      </tp>
      <tp>
        <v>1.8033999999999999</v>
        <stp>1</stp>
        <stp>StudyData</stp>
        <stp>FILTERTICKBATE(HOE?2,2)</stp>
        <stp>Bar</stp>
        <stp/>
        <stp>Open</stp>
        <stp>1</stp>
        <stp>-19</stp>
        <stp>all</stp>
        <stp/>
        <stp/>
        <stp>False</stp>
        <stp>T</stp>
        <tr r="X23" s="1"/>
      </tp>
      <tp>
        <v>1.7999000000000001</v>
        <stp/>
        <stp>StudyData</stp>
        <stp>FILTERTICKBATE(SUBMINUTE(HOE?2,10,Regular),1)</stp>
        <stp>Bar</stp>
        <stp/>
        <stp>Low</stp>
        <stp/>
        <stp>-20</stp>
        <stp>all</stp>
        <stp/>
        <stp/>
        <stp>False</stp>
        <stp>T</stp>
        <tr r="G24" s="1"/>
      </tp>
      <tp>
        <v>1.7983</v>
        <stp/>
        <stp>StudyData</stp>
        <stp>FILTERTICKBATE(SUBMINUTE(HOE?2,10,Regular),1)</stp>
        <stp>Bar</stp>
        <stp/>
        <stp>Low</stp>
        <stp/>
        <stp>-10</stp>
        <stp>all</stp>
        <stp/>
        <stp/>
        <stp>False</stp>
        <stp>T</stp>
        <tr r="G14" s="1"/>
      </tp>
      <tp>
        <v>1.8001</v>
        <stp/>
        <stp>StudyData</stp>
        <stp>FILTERTICKBATE(SUBMINUTE(HOE?2,10,Regular),2)</stp>
        <stp>Bar</stp>
        <stp/>
        <stp>Low</stp>
        <stp/>
        <stp>-20</stp>
        <stp>all</stp>
        <stp/>
        <stp/>
        <stp>False</stp>
        <stp>T</stp>
        <tr r="K24" s="1"/>
      </tp>
      <tp>
        <v>1.7987</v>
        <stp/>
        <stp>StudyData</stp>
        <stp>FILTERTICKBATE(SUBMINUTE(HOE?2,10,Regular),2)</stp>
        <stp>Bar</stp>
        <stp/>
        <stp>Low</stp>
        <stp/>
        <stp>-10</stp>
        <stp>all</stp>
        <stp/>
        <stp/>
        <stp>False</stp>
        <stp>T</stp>
        <tr r="K14" s="1"/>
      </tp>
      <tp>
        <v>1.7983</v>
        <stp/>
        <stp>StudyData</stp>
        <stp>FILTERTICKBATE(SUBMINUTE(HOE?2,10,Regular),1)</stp>
        <stp>Bar</stp>
        <stp/>
        <stp>Low</stp>
        <stp/>
        <stp>-11</stp>
        <stp>all</stp>
        <stp/>
        <stp/>
        <stp>False</stp>
        <stp>T</stp>
        <tr r="G15" s="1"/>
      </tp>
      <tp>
        <v>1.7987</v>
        <stp/>
        <stp>StudyData</stp>
        <stp>FILTERTICKBATE(SUBMINUTE(HOE?2,10,Regular),2)</stp>
        <stp>Bar</stp>
        <stp/>
        <stp>Low</stp>
        <stp/>
        <stp>-11</stp>
        <stp>all</stp>
        <stp/>
        <stp/>
        <stp>False</stp>
        <stp>T</stp>
        <tr r="K15" s="1"/>
      </tp>
      <tp t="s">
        <v/>
        <stp/>
        <stp>StudyData</stp>
        <stp>FILTERTICKBATE(SUBMINUTE(HOE?2,10,Regular),1)</stp>
        <stp>Bar</stp>
        <stp/>
        <stp>Low</stp>
        <stp/>
        <stp>-16</stp>
        <stp>all</stp>
        <stp/>
        <stp/>
        <stp>False</stp>
        <stp>T</stp>
        <tr r="G20" s="1"/>
      </tp>
      <tp>
        <v>1.8</v>
        <stp/>
        <stp>StudyData</stp>
        <stp>FILTERTICKBATE(SUBMINUTE(HOE?2,10,Regular),2)</stp>
        <stp>Bar</stp>
        <stp/>
        <stp>Low</stp>
        <stp/>
        <stp>-16</stp>
        <stp>all</stp>
        <stp/>
        <stp/>
        <stp>False</stp>
        <stp>T</stp>
        <tr r="K20" s="1"/>
      </tp>
      <tp t="s">
        <v/>
        <stp/>
        <stp>StudyData</stp>
        <stp>FILTERTICKBATE(SUBMINUTE(HOE?2,10,Regular),1)</stp>
        <stp>Bar</stp>
        <stp/>
        <stp>Close</stp>
        <stp/>
        <stp>-8</stp>
        <stp>all</stp>
        <stp/>
        <stp/>
        <stp>False</stp>
        <stp>T</stp>
        <tr r="H12" s="1"/>
      </tp>
      <tp>
        <v>1.7995000000000001</v>
        <stp/>
        <stp>StudyData</stp>
        <stp>FILTERTICKBATE(SUBMINUTE(HOE?2,10,Regular),1)</stp>
        <stp>Bar</stp>
        <stp/>
        <stp>Low</stp>
        <stp/>
        <stp>-17</stp>
        <stp>all</stp>
        <stp/>
        <stp/>
        <stp>False</stp>
        <stp>T</stp>
        <tr r="G21" s="1"/>
      </tp>
      <tp>
        <v>1.7998000000000001</v>
        <stp/>
        <stp>StudyData</stp>
        <stp>FILTERTICKBATE(SUBMINUTE(HOE?2,10,Regular),2)</stp>
        <stp>Bar</stp>
        <stp/>
        <stp>Low</stp>
        <stp/>
        <stp>-17</stp>
        <stp>all</stp>
        <stp/>
        <stp/>
        <stp>False</stp>
        <stp>T</stp>
        <tr r="K21" s="1"/>
      </tp>
      <tp>
        <v>1.7989999999999999</v>
        <stp/>
        <stp>StudyData</stp>
        <stp>FILTERTICKBATE(SUBMINUTE(HOE?2,10,Regular),1)</stp>
        <stp>Bar</stp>
        <stp/>
        <stp>Close</stp>
        <stp/>
        <stp>-9</stp>
        <stp>all</stp>
        <stp/>
        <stp/>
        <stp>False</stp>
        <stp>T</stp>
        <tr r="H13" s="1"/>
      </tp>
      <tp>
        <v>1.7991999999999999</v>
        <stp/>
        <stp>StudyData</stp>
        <stp>FILTERTICKBATE(SUBMINUTE(HOE?2,10,Regular),1)</stp>
        <stp>Bar</stp>
        <stp/>
        <stp>Low</stp>
        <stp/>
        <stp>-14</stp>
        <stp>all</stp>
        <stp/>
        <stp/>
        <stp>False</stp>
        <stp>T</stp>
        <tr r="G18" s="1"/>
      </tp>
      <tp>
        <v>1.7995000000000001</v>
        <stp/>
        <stp>StudyData</stp>
        <stp>FILTERTICKBATE(SUBMINUTE(HOE?2,10,Regular),2)</stp>
        <stp>Bar</stp>
        <stp/>
        <stp>Low</stp>
        <stp/>
        <stp>-14</stp>
        <stp>all</stp>
        <stp/>
        <stp/>
        <stp>False</stp>
        <stp>T</stp>
        <tr r="K18" s="1"/>
      </tp>
      <tp>
        <v>1.7992999999999999</v>
        <stp/>
        <stp>StudyData</stp>
        <stp>FILTERTICKBATE(SUBMINUTE(HOE?2,10,Regular),2)</stp>
        <stp>Bar</stp>
        <stp/>
        <stp>Close</stp>
        <stp/>
        <stp>-9</stp>
        <stp>all</stp>
        <stp/>
        <stp/>
        <stp>False</stp>
        <stp>T</stp>
        <tr r="J13" s="1"/>
      </tp>
      <tp>
        <v>1.7996000000000001</v>
        <stp/>
        <stp>StudyData</stp>
        <stp>FILTERTICKBATE(SUBMINUTE(HOE?2,10,Regular),1)</stp>
        <stp>Bar</stp>
        <stp/>
        <stp>Low</stp>
        <stp/>
        <stp>-15</stp>
        <stp>all</stp>
        <stp/>
        <stp/>
        <stp>False</stp>
        <stp>T</stp>
        <tr r="G19" s="1"/>
      </tp>
      <tp>
        <v>1.7998000000000001</v>
        <stp/>
        <stp>StudyData</stp>
        <stp>FILTERTICKBATE(SUBMINUTE(HOE?2,10,Regular),2)</stp>
        <stp>Bar</stp>
        <stp/>
        <stp>Low</stp>
        <stp/>
        <stp>-15</stp>
        <stp>all</stp>
        <stp/>
        <stp/>
        <stp>False</stp>
        <stp>T</stp>
        <tr r="K19" s="1"/>
      </tp>
      <tp>
        <v>1.7994000000000001</v>
        <stp/>
        <stp>StudyData</stp>
        <stp>FILTERTICKBATE(SUBMINUTE(HOE?2,10,Regular),2)</stp>
        <stp>Bar</stp>
        <stp/>
        <stp>Close</stp>
        <stp/>
        <stp>-8</stp>
        <stp>all</stp>
        <stp/>
        <stp/>
        <stp>False</stp>
        <stp>T</stp>
        <tr r="J12" s="1"/>
      </tp>
      <tp>
        <v>1.8045</v>
        <stp>1</stp>
        <stp>StudyData</stp>
        <stp>FILTERTICKBATE(HOE?2,2)</stp>
        <stp>Bar</stp>
        <stp/>
        <stp>High</stp>
        <stp>1</stp>
        <stp>-19</stp>
        <stp>all</stp>
        <stp/>
        <stp/>
        <stp>False</stp>
        <stp>T</stp>
        <tr r="W23" s="1"/>
      </tp>
      <tp>
        <v>1.8041</v>
        <stp>1</stp>
        <stp>StudyData</stp>
        <stp>FILTERTICKBATE(HOE?2,1)</stp>
        <stp>Bar</stp>
        <stp/>
        <stp>High</stp>
        <stp>1</stp>
        <stp>-19</stp>
        <stp>all</stp>
        <stp/>
        <stp/>
        <stp>False</stp>
        <stp>T</stp>
        <tr r="Q23" s="1"/>
      </tp>
      <tp>
        <v>1.8046</v>
        <stp>1</stp>
        <stp>StudyData</stp>
        <stp>FILTERTICKBATE(HOE?2,2)</stp>
        <stp>Bar</stp>
        <stp/>
        <stp>High</stp>
        <stp>1</stp>
        <stp>-18</stp>
        <stp>all</stp>
        <stp/>
        <stp/>
        <stp>False</stp>
        <stp>T</stp>
        <tr r="W22" s="1"/>
      </tp>
      <tp>
        <v>1.804</v>
        <stp>1</stp>
        <stp>StudyData</stp>
        <stp>FILTERTICKBATE(HOE?2,1)</stp>
        <stp>Bar</stp>
        <stp/>
        <stp>High</stp>
        <stp>1</stp>
        <stp>-18</stp>
        <stp>all</stp>
        <stp/>
        <stp/>
        <stp>False</stp>
        <stp>T</stp>
        <tr r="Q22" s="1"/>
      </tp>
      <tp>
        <v>1.7988</v>
        <stp>1</stp>
        <stp>StudyData</stp>
        <stp>FILTERTICKBATE(HOE?2,2)</stp>
        <stp>Bar</stp>
        <stp/>
        <stp>Low</stp>
        <stp>1</stp>
        <stp>-8</stp>
        <stp>all</stp>
        <stp/>
        <stp/>
        <stp>False</stp>
        <stp>T</stp>
        <tr r="V12" s="1"/>
      </tp>
      <tp>
        <v>1.7985</v>
        <stp>1</stp>
        <stp>StudyData</stp>
        <stp>FILTERTICKBATE(HOE?2,1)</stp>
        <stp>Bar</stp>
        <stp/>
        <stp>Low</stp>
        <stp>1</stp>
        <stp>-8</stp>
        <stp>all</stp>
        <stp/>
        <stp/>
        <stp>False</stp>
        <stp>T</stp>
        <tr r="R12" s="1"/>
      </tp>
      <tp>
        <v>1.7997000000000001</v>
        <stp>1</stp>
        <stp>StudyData</stp>
        <stp>FILTERTICKBATE(HOE?2,2)</stp>
        <stp>Bar</stp>
        <stp/>
        <stp>Low</stp>
        <stp>1</stp>
        <stp>-9</stp>
        <stp>all</stp>
        <stp/>
        <stp/>
        <stp>False</stp>
        <stp>T</stp>
        <tr r="V13" s="1"/>
      </tp>
      <tp>
        <v>1.7992999999999999</v>
        <stp>1</stp>
        <stp>StudyData</stp>
        <stp>FILTERTICKBATE(HOE?2,1)</stp>
        <stp>Bar</stp>
        <stp/>
        <stp>Low</stp>
        <stp>1</stp>
        <stp>-9</stp>
        <stp>all</stp>
        <stp/>
        <stp/>
        <stp>False</stp>
        <stp>T</stp>
        <tr r="R13" s="1"/>
      </tp>
      <tp>
        <v>1.7998000000000001</v>
        <stp>1</stp>
        <stp>StudyData</stp>
        <stp>FILTERTICKBATE(HOE?2,2)</stp>
        <stp>Bar</stp>
        <stp/>
        <stp>Low</stp>
        <stp>1</stp>
        <stp>-4</stp>
        <stp>all</stp>
        <stp/>
        <stp/>
        <stp>False</stp>
        <stp>T</stp>
        <tr r="V8" s="1"/>
      </tp>
      <tp>
        <v>1.7995000000000001</v>
        <stp>1</stp>
        <stp>StudyData</stp>
        <stp>FILTERTICKBATE(HOE?2,1)</stp>
        <stp>Bar</stp>
        <stp/>
        <stp>Low</stp>
        <stp>1</stp>
        <stp>-4</stp>
        <stp>all</stp>
        <stp/>
        <stp/>
        <stp>False</stp>
        <stp>T</stp>
        <tr r="R8" s="1"/>
      </tp>
      <tp>
        <v>1.8010999999999999</v>
        <stp>1</stp>
        <stp>StudyData</stp>
        <stp>FILTERTICKBATE(HOE?2,2)</stp>
        <stp>Bar</stp>
        <stp/>
        <stp>High</stp>
        <stp>1</stp>
        <stp>-11</stp>
        <stp>all</stp>
        <stp/>
        <stp/>
        <stp>False</stp>
        <stp>T</stp>
        <tr r="W15" s="1"/>
      </tp>
      <tp>
        <v>1.8009999999999999</v>
        <stp>1</stp>
        <stp>StudyData</stp>
        <stp>FILTERTICKBATE(HOE?2,1)</stp>
        <stp>Bar</stp>
        <stp/>
        <stp>High</stp>
        <stp>1</stp>
        <stp>-11</stp>
        <stp>all</stp>
        <stp/>
        <stp/>
        <stp>False</stp>
        <stp>T</stp>
        <tr r="Q15" s="1"/>
      </tp>
      <tp>
        <v>1.7999000000000001</v>
        <stp>1</stp>
        <stp>StudyData</stp>
        <stp>FILTERTICKBATE(HOE?2,2)</stp>
        <stp>Bar</stp>
        <stp/>
        <stp>Low</stp>
        <stp>1</stp>
        <stp>-5</stp>
        <stp>all</stp>
        <stp/>
        <stp/>
        <stp>False</stp>
        <stp>T</stp>
        <tr r="V9" s="1"/>
      </tp>
      <tp>
        <v>1.7996000000000001</v>
        <stp>1</stp>
        <stp>StudyData</stp>
        <stp>FILTERTICKBATE(HOE?2,1)</stp>
        <stp>Bar</stp>
        <stp/>
        <stp>Low</stp>
        <stp>1</stp>
        <stp>-5</stp>
        <stp>all</stp>
        <stp/>
        <stp/>
        <stp>False</stp>
        <stp>T</stp>
        <tr r="R9" s="1"/>
      </tp>
      <tp>
        <v>1.8035000000000001</v>
        <stp>1</stp>
        <stp>StudyData</stp>
        <stp>FILTERTICKBATE(HOE?2,1)</stp>
        <stp>Bar</stp>
        <stp/>
        <stp>High</stp>
        <stp>1</stp>
        <stp>-20</stp>
        <stp>all</stp>
        <stp/>
        <stp/>
        <stp>False</stp>
        <stp>T</stp>
        <tr r="Q24" s="1"/>
      </tp>
      <tp>
        <v>1.8006</v>
        <stp>1</stp>
        <stp>StudyData</stp>
        <stp>FILTERTICKBATE(HOE?2,2)</stp>
        <stp>Bar</stp>
        <stp/>
        <stp>High</stp>
        <stp>1</stp>
        <stp>-10</stp>
        <stp>all</stp>
        <stp/>
        <stp/>
        <stp>False</stp>
        <stp>T</stp>
        <tr r="W14" s="1"/>
      </tp>
      <tp>
        <v>1.8002</v>
        <stp>1</stp>
        <stp>StudyData</stp>
        <stp>FILTERTICKBATE(HOE?2,1)</stp>
        <stp>Bar</stp>
        <stp/>
        <stp>High</stp>
        <stp>1</stp>
        <stp>-10</stp>
        <stp>all</stp>
        <stp/>
        <stp/>
        <stp>False</stp>
        <stp>T</stp>
        <tr r="Q14" s="1"/>
      </tp>
      <tp>
        <v>1.8037000000000001</v>
        <stp>1</stp>
        <stp>StudyData</stp>
        <stp>FILTERTICKBATE(HOE?2,2)</stp>
        <stp>Bar</stp>
        <stp/>
        <stp>High</stp>
        <stp>1</stp>
        <stp>-20</stp>
        <stp>all</stp>
        <stp/>
        <stp/>
        <stp>False</stp>
        <stp>T</stp>
        <tr r="W24" s="1"/>
      </tp>
      <tp>
        <v>1.7990999999999999</v>
        <stp>1</stp>
        <stp>StudyData</stp>
        <stp>FILTERTICKBATE(HOE?2,2)</stp>
        <stp>Bar</stp>
        <stp/>
        <stp>Low</stp>
        <stp>1</stp>
        <stp>-6</stp>
        <stp>all</stp>
        <stp/>
        <stp/>
        <stp>False</stp>
        <stp>T</stp>
        <tr r="V10" s="1"/>
      </tp>
      <tp>
        <v>1.7989999999999999</v>
        <stp>1</stp>
        <stp>StudyData</stp>
        <stp>FILTERTICKBATE(HOE?2,1)</stp>
        <stp>Bar</stp>
        <stp/>
        <stp>Low</stp>
        <stp>1</stp>
        <stp>-6</stp>
        <stp>all</stp>
        <stp/>
        <stp/>
        <stp>False</stp>
        <stp>T</stp>
        <tr r="R10" s="1"/>
      </tp>
      <tp>
        <v>1.8011999999999999</v>
        <stp>1</stp>
        <stp>StudyData</stp>
        <stp>FILTERTICKBATE(HOE?2,2)</stp>
        <stp>Bar</stp>
        <stp/>
        <stp>High</stp>
        <stp>1</stp>
        <stp>-13</stp>
        <stp>all</stp>
        <stp/>
        <stp/>
        <stp>False</stp>
        <stp>T</stp>
        <tr r="W17" s="1"/>
      </tp>
      <tp>
        <v>1.8009999999999999</v>
        <stp>1</stp>
        <stp>StudyData</stp>
        <stp>FILTERTICKBATE(HOE?2,1)</stp>
        <stp>Bar</stp>
        <stp/>
        <stp>High</stp>
        <stp>1</stp>
        <stp>-13</stp>
        <stp>all</stp>
        <stp/>
        <stp/>
        <stp>False</stp>
        <stp>T</stp>
        <tr r="Q17" s="1"/>
      </tp>
      <tp>
        <v>1.7990999999999999</v>
        <stp>1</stp>
        <stp>StudyData</stp>
        <stp>FILTERTICKBATE(HOE?2,2)</stp>
        <stp>Bar</stp>
        <stp/>
        <stp>Low</stp>
        <stp>1</stp>
        <stp>-7</stp>
        <stp>all</stp>
        <stp/>
        <stp/>
        <stp>False</stp>
        <stp>T</stp>
        <tr r="V11" s="1"/>
      </tp>
      <tp>
        <v>1.7987</v>
        <stp>1</stp>
        <stp>StudyData</stp>
        <stp>FILTERTICKBATE(HOE?2,1)</stp>
        <stp>Bar</stp>
        <stp/>
        <stp>Low</stp>
        <stp>1</stp>
        <stp>-7</stp>
        <stp>all</stp>
        <stp/>
        <stp/>
        <stp>False</stp>
        <stp>T</stp>
        <tr r="R11" s="1"/>
      </tp>
      <tp>
        <v>1.8013999999999999</v>
        <stp>1</stp>
        <stp>StudyData</stp>
        <stp>FILTERTICKBATE(HOE?2,2)</stp>
        <stp>Bar</stp>
        <stp/>
        <stp>High</stp>
        <stp>1</stp>
        <stp>-12</stp>
        <stp>all</stp>
        <stp/>
        <stp/>
        <stp>False</stp>
        <stp>T</stp>
        <tr r="W16" s="1"/>
      </tp>
      <tp>
        <v>1.8011999999999999</v>
        <stp>1</stp>
        <stp>StudyData</stp>
        <stp>FILTERTICKBATE(HOE?2,1)</stp>
        <stp>Bar</stp>
        <stp/>
        <stp>High</stp>
        <stp>1</stp>
        <stp>-12</stp>
        <stp>all</stp>
        <stp/>
        <stp/>
        <stp>False</stp>
        <stp>T</stp>
        <tr r="Q16" s="1"/>
      </tp>
      <tp>
        <v>1.8018000000000001</v>
        <stp>1</stp>
        <stp>StudyData</stp>
        <stp>FILTERTICKBATE(HOE?2,2)</stp>
        <stp>Bar</stp>
        <stp/>
        <stp>High</stp>
        <stp>1</stp>
        <stp>-15</stp>
        <stp>all</stp>
        <stp/>
        <stp/>
        <stp>False</stp>
        <stp>T</stp>
        <tr r="W19" s="1"/>
      </tp>
      <tp>
        <v>1.8016000000000001</v>
        <stp>1</stp>
        <stp>StudyData</stp>
        <stp>FILTERTICKBATE(HOE?2,1)</stp>
        <stp>Bar</stp>
        <stp/>
        <stp>High</stp>
        <stp>1</stp>
        <stp>-15</stp>
        <stp>all</stp>
        <stp/>
        <stp/>
        <stp>False</stp>
        <stp>T</stp>
        <tr r="Q19" s="1"/>
      </tp>
      <tp>
        <v>1.8</v>
        <stp>1</stp>
        <stp>StudyData</stp>
        <stp>FILTERTICKBATE(HOE?2,2)</stp>
        <stp>Bar</stp>
        <stp/>
        <stp>Low</stp>
        <stp>1</stp>
        <stp>-1</stp>
        <stp>all</stp>
        <stp/>
        <stp/>
        <stp>False</stp>
        <stp>T</stp>
        <tr r="V5" s="1"/>
      </tp>
      <tp>
        <v>1.7997000000000001</v>
        <stp>1</stp>
        <stp>StudyData</stp>
        <stp>FILTERTICKBATE(HOE?2,1)</stp>
        <stp>Bar</stp>
        <stp/>
        <stp>Low</stp>
        <stp>1</stp>
        <stp>-1</stp>
        <stp>all</stp>
        <stp/>
        <stp/>
        <stp>False</stp>
        <stp>T</stp>
        <tr r="R5" s="1"/>
      </tp>
      <tp>
        <v>1.8013999999999999</v>
        <stp>1</stp>
        <stp>StudyData</stp>
        <stp>FILTERTICKBATE(HOE?2,2)</stp>
        <stp>Bar</stp>
        <stp/>
        <stp>High</stp>
        <stp>1</stp>
        <stp>-14</stp>
        <stp>all</stp>
        <stp/>
        <stp/>
        <stp>False</stp>
        <stp>T</stp>
        <tr r="W18" s="1"/>
      </tp>
      <tp>
        <v>1.8011999999999999</v>
        <stp>1</stp>
        <stp>StudyData</stp>
        <stp>FILTERTICKBATE(HOE?2,1)</stp>
        <stp>Bar</stp>
        <stp/>
        <stp>High</stp>
        <stp>1</stp>
        <stp>-14</stp>
        <stp>all</stp>
        <stp/>
        <stp/>
        <stp>False</stp>
        <stp>T</stp>
        <tr r="Q18" s="1"/>
      </tp>
      <tp>
        <v>1.7985</v>
        <stp>1</stp>
        <stp>StudyData</stp>
        <stp>FILTERTICKBATE(HOE?2,2)</stp>
        <stp>Bar</stp>
        <stp/>
        <stp>Low</stp>
        <stp>1</stp>
        <stp>-2</stp>
        <stp>all</stp>
        <stp/>
        <stp/>
        <stp>False</stp>
        <stp>T</stp>
        <tr r="V6" s="1"/>
      </tp>
      <tp>
        <v>1.7982</v>
        <stp>1</stp>
        <stp>StudyData</stp>
        <stp>FILTERTICKBATE(HOE?2,1)</stp>
        <stp>Bar</stp>
        <stp/>
        <stp>Low</stp>
        <stp>1</stp>
        <stp>-2</stp>
        <stp>all</stp>
        <stp/>
        <stp/>
        <stp>False</stp>
        <stp>T</stp>
        <tr r="R6" s="1"/>
      </tp>
      <tp>
        <v>1.8046</v>
        <stp>1</stp>
        <stp>StudyData</stp>
        <stp>FILTERTICKBATE(HOE?2,2)</stp>
        <stp>Bar</stp>
        <stp/>
        <stp>High</stp>
        <stp>1</stp>
        <stp>-17</stp>
        <stp>all</stp>
        <stp/>
        <stp/>
        <stp>False</stp>
        <stp>T</stp>
        <tr r="W21" s="1"/>
      </tp>
      <tp>
        <v>1.804</v>
        <stp>1</stp>
        <stp>StudyData</stp>
        <stp>FILTERTICKBATE(HOE?2,1)</stp>
        <stp>Bar</stp>
        <stp/>
        <stp>High</stp>
        <stp>1</stp>
        <stp>-17</stp>
        <stp>all</stp>
        <stp/>
        <stp/>
        <stp>False</stp>
        <stp>T</stp>
        <tr r="Q21" s="1"/>
      </tp>
      <tp>
        <v>1.7987</v>
        <stp>1</stp>
        <stp>StudyData</stp>
        <stp>FILTERTICKBATE(HOE?2,2)</stp>
        <stp>Bar</stp>
        <stp/>
        <stp>Low</stp>
        <stp>1</stp>
        <stp>-3</stp>
        <stp>all</stp>
        <stp/>
        <stp/>
        <stp>False</stp>
        <stp>T</stp>
        <tr r="V7" s="1"/>
      </tp>
      <tp>
        <v>1.7982</v>
        <stp>1</stp>
        <stp>StudyData</stp>
        <stp>FILTERTICKBATE(HOE?2,1)</stp>
        <stp>Bar</stp>
        <stp/>
        <stp>Low</stp>
        <stp>1</stp>
        <stp>-3</stp>
        <stp>all</stp>
        <stp/>
        <stp/>
        <stp>False</stp>
        <stp>T</stp>
        <tr r="R7" s="1"/>
      </tp>
      <tp>
        <v>1.8041</v>
        <stp>1</stp>
        <stp>StudyData</stp>
        <stp>FILTERTICKBATE(HOE?2,2)</stp>
        <stp>Bar</stp>
        <stp/>
        <stp>High</stp>
        <stp>1</stp>
        <stp>-16</stp>
        <stp>all</stp>
        <stp/>
        <stp/>
        <stp>False</stp>
        <stp>T</stp>
        <tr r="W20" s="1"/>
      </tp>
      <tp>
        <v>1.8037000000000001</v>
        <stp>1</stp>
        <stp>StudyData</stp>
        <stp>FILTERTICKBATE(HOE?2,1)</stp>
        <stp>Bar</stp>
        <stp/>
        <stp>High</stp>
        <stp>1</stp>
        <stp>-16</stp>
        <stp>all</stp>
        <stp/>
        <stp/>
        <stp>False</stp>
        <stp>T</stp>
        <tr r="Q2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activeCell="B4" sqref="B4"/>
    </sheetView>
  </sheetViews>
  <sheetFormatPr defaultRowHeight="16.5" x14ac:dyDescent="0.3"/>
  <cols>
    <col min="3" max="3" width="9" customWidth="1"/>
    <col min="4" max="8" width="10.625" customWidth="1"/>
    <col min="9" max="9" width="5.625" customWidth="1"/>
    <col min="10" max="13" width="10.625" customWidth="1"/>
    <col min="14" max="14" width="5.625" customWidth="1"/>
    <col min="15" max="15" width="10.625" customWidth="1"/>
    <col min="20" max="20" width="5.625" customWidth="1"/>
  </cols>
  <sheetData>
    <row r="1" spans="1:24" x14ac:dyDescent="0.3">
      <c r="A1" s="5" t="s">
        <v>0</v>
      </c>
      <c r="B1" t="s">
        <v>1</v>
      </c>
      <c r="E1" s="4" t="s">
        <v>7</v>
      </c>
      <c r="F1" s="4"/>
      <c r="G1" s="4"/>
      <c r="H1" s="4"/>
      <c r="I1" s="4"/>
      <c r="J1" s="4"/>
      <c r="K1" s="4"/>
      <c r="L1" s="4"/>
      <c r="M1" s="4"/>
      <c r="P1" s="4" t="s">
        <v>8</v>
      </c>
      <c r="Q1" s="4"/>
      <c r="R1" s="4"/>
      <c r="S1" s="4"/>
      <c r="T1" s="4"/>
      <c r="U1" s="4"/>
      <c r="V1" s="4"/>
      <c r="W1" s="4"/>
      <c r="X1" s="4"/>
    </row>
    <row r="2" spans="1:24" x14ac:dyDescent="0.3">
      <c r="A2" s="5"/>
      <c r="B2" s="6" t="str">
        <f>"SUBMINUTE("&amp;B1&amp;",10,Regular)"</f>
        <v>SUBMINUTE(HOE?2,10,Regular)</v>
      </c>
      <c r="C2" s="6"/>
      <c r="D2" s="6"/>
      <c r="E2" s="4" t="s">
        <v>9</v>
      </c>
      <c r="F2" s="4"/>
      <c r="G2" s="4"/>
      <c r="H2" s="4"/>
      <c r="I2" s="3"/>
      <c r="J2" s="4" t="s">
        <v>10</v>
      </c>
      <c r="K2" s="4"/>
      <c r="L2" s="4"/>
      <c r="M2" s="4"/>
      <c r="P2" s="4" t="s">
        <v>9</v>
      </c>
      <c r="Q2" s="4"/>
      <c r="R2" s="4"/>
      <c r="S2" s="4"/>
      <c r="T2" s="3"/>
      <c r="U2" s="4" t="s">
        <v>10</v>
      </c>
      <c r="V2" s="4"/>
      <c r="W2" s="4"/>
      <c r="X2" s="4"/>
    </row>
    <row r="3" spans="1:24" x14ac:dyDescent="0.3"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/>
      <c r="J3" s="3" t="s">
        <v>6</v>
      </c>
      <c r="K3" s="3" t="s">
        <v>5</v>
      </c>
      <c r="L3" s="3" t="s">
        <v>4</v>
      </c>
      <c r="M3" s="3" t="s">
        <v>3</v>
      </c>
      <c r="N3" s="2"/>
      <c r="O3" s="3" t="s">
        <v>2</v>
      </c>
      <c r="P3" s="3" t="s">
        <v>3</v>
      </c>
      <c r="Q3" s="3" t="s">
        <v>4</v>
      </c>
      <c r="R3" s="3" t="s">
        <v>5</v>
      </c>
      <c r="S3" s="3" t="s">
        <v>6</v>
      </c>
      <c r="T3" s="3"/>
      <c r="U3" s="3" t="s">
        <v>6</v>
      </c>
      <c r="V3" s="3" t="s">
        <v>5</v>
      </c>
      <c r="W3" s="3" t="s">
        <v>4</v>
      </c>
      <c r="X3" s="3" t="s">
        <v>3</v>
      </c>
    </row>
    <row r="4" spans="1:24" x14ac:dyDescent="0.3">
      <c r="D4" s="3">
        <v>0</v>
      </c>
      <c r="E4" s="7" t="str">
        <f xml:space="preserve"> RTD("cqg.rtd",,"StudyData", "FILTERTICKBATE("&amp;$B$2&amp;",1)", "Bar", "", "Open",,D4, "all", "", "","False","T")</f>
        <v/>
      </c>
      <c r="F4" s="7" t="str">
        <f xml:space="preserve"> RTD("cqg.rtd",,"StudyData", "FILTERTICKBATE("&amp;$B$2&amp;",1)", "Bar", "", "High",,D4, "all", "", "","False","T")</f>
        <v/>
      </c>
      <c r="G4" s="7" t="str">
        <f xml:space="preserve"> RTD("cqg.rtd",,"StudyData", "FILTERTICKBATE("&amp;$B$2&amp;",1)", "Bar", "", "Low",,D4, "all", "", "","False","T")</f>
        <v/>
      </c>
      <c r="H4" s="8" t="str">
        <f xml:space="preserve"> RTD("cqg.rtd",,"StudyData", "FILTERTICKBATE("&amp;$B$2&amp;",1)", "Bar", "", "Close",,D4, "all", "", "","False","T")</f>
        <v/>
      </c>
      <c r="I4" s="7"/>
      <c r="J4" s="9" t="str">
        <f xml:space="preserve"> RTD("cqg.rtd",,"StudyData", "FILTERTICKBATE("&amp;$B$2&amp;",2)", "Bar",, "Close",,D4, "all", "", "","False","T")</f>
        <v/>
      </c>
      <c r="K4" s="7" t="str">
        <f xml:space="preserve"> RTD("cqg.rtd",,"StudyData", "FILTERTICKBATE("&amp;$B$2&amp;",2)", "Bar",, "Low",,D4, "all", "", "","False","T")</f>
        <v/>
      </c>
      <c r="L4" s="7" t="str">
        <f xml:space="preserve"> RTD("cqg.rtd",,"StudyData", "FILTERTICKBATE("&amp;$B$2&amp;",2)", "Bar",, "High",,D4, "all", "", "","False","T")</f>
        <v/>
      </c>
      <c r="M4" s="7" t="str">
        <f xml:space="preserve"> RTD("cqg.rtd",,"StudyData", "FILTERTICKBATE("&amp;$B$2&amp;",2)", "Bar",, "Open",,D4, "all", "", "","False","T")</f>
        <v/>
      </c>
      <c r="N4" s="2"/>
      <c r="O4" s="3">
        <v>0</v>
      </c>
      <c r="P4" s="7" t="str">
        <f xml:space="preserve"> RTD("cqg.rtd","1","StudyData", "FILTERTICKBATE("&amp;$B$1&amp;",1)", "Bar", "", "Open","1",O4, "all", "", "","False","T")</f>
        <v/>
      </c>
      <c r="Q4" s="7" t="str">
        <f xml:space="preserve"> RTD("cqg.rtd","1","StudyData", "FILTERTICKBATE("&amp;$B$1&amp;",1)", "Bar", "", "High","1",O4, "all", "", "","False","T")</f>
        <v/>
      </c>
      <c r="R4" s="7" t="str">
        <f xml:space="preserve"> RTD("cqg.rtd","1","StudyData", "FILTERTICKBATE("&amp;$B$1&amp;",1)", "Bar", "", "Low","1",O4, "all", "", "","False","T")</f>
        <v/>
      </c>
      <c r="S4" s="8" t="str">
        <f xml:space="preserve"> RTD("cqg.rtd","1","StudyData", "FILTERTICKBATE("&amp;$B$1&amp;",1)", "Bar", "", "Close","1",O4, "all", "", "","False","T")</f>
        <v/>
      </c>
      <c r="T4" s="7"/>
      <c r="U4" s="9" t="str">
        <f xml:space="preserve"> RTD("cqg.rtd","1","StudyData", "FILTERTICKBATE("&amp;$B$1&amp;",2)", "Bar","", "Close","1",O4, "all", "", "","False","T")</f>
        <v/>
      </c>
      <c r="V4" s="7" t="str">
        <f xml:space="preserve"> RTD("cqg.rtd","1","StudyData", "FILTERTICKBATE("&amp;$B$1&amp;",2)", "Bar","", "Low","1",O4, "all", "", "","False","T")</f>
        <v/>
      </c>
      <c r="W4" s="7" t="str">
        <f xml:space="preserve"> RTD("cqg.rtd","1","StudyData", "FILTERTICKBATE("&amp;$B$1&amp;",2)", "Bar","", "High","1",O4, "all", "", "","False","T")</f>
        <v/>
      </c>
      <c r="X4" s="7" t="str">
        <f xml:space="preserve"> RTD("cqg.rtd","1","StudyData", "FILTERTICKBATE("&amp;$B$1&amp;",2)", "Bar","", "Open","1",O4, "all", "", "","False","T")</f>
        <v/>
      </c>
    </row>
    <row r="5" spans="1:24" x14ac:dyDescent="0.3">
      <c r="D5" s="3">
        <f>D4-1</f>
        <v>-1</v>
      </c>
      <c r="E5" s="7">
        <f xml:space="preserve"> RTD("cqg.rtd",,"StudyData", "FILTERTICKBATE("&amp;$B$2&amp;",1)", "Bar", "", "Open",,D5, "all", "", "","False","T")</f>
        <v>1.8</v>
      </c>
      <c r="F5" s="7">
        <f xml:space="preserve"> RTD("cqg.rtd",,"StudyData", "FILTERTICKBATE("&amp;$B$2&amp;",1)", "Bar", "", "High",,D5, "all", "", "","False","T")</f>
        <v>1.8</v>
      </c>
      <c r="G5" s="7">
        <f xml:space="preserve"> RTD("cqg.rtd",,"StudyData", "FILTERTICKBATE("&amp;$B$2&amp;",1)", "Bar", "", "Low",,D5, "all", "", "","False","T")</f>
        <v>1.7997000000000001</v>
      </c>
      <c r="H5" s="8">
        <f xml:space="preserve"> RTD("cqg.rtd",,"StudyData", "FILTERTICKBATE("&amp;$B$2&amp;",1)", "Bar", "", "Close",,D5, "all", "", "","False","T")</f>
        <v>1.7997000000000001</v>
      </c>
      <c r="I5" s="7"/>
      <c r="J5" s="9">
        <f xml:space="preserve"> RTD("cqg.rtd",,"StudyData", "FILTERTICKBATE("&amp;$B$2&amp;",2)", "Bar",, "Close",,D5, "all", "", "","False","T")</f>
        <v>1.8002</v>
      </c>
      <c r="K5" s="7">
        <f xml:space="preserve"> RTD("cqg.rtd",,"StudyData", "FILTERTICKBATE("&amp;$B$2&amp;",2)", "Bar",, "Low",,D5, "all", "", "","False","T")</f>
        <v>1.8001</v>
      </c>
      <c r="L5" s="7">
        <f xml:space="preserve"> RTD("cqg.rtd",,"StudyData", "FILTERTICKBATE("&amp;$B$2&amp;",2)", "Bar",, "High",,D5, "all", "", "","False","T")</f>
        <v>1.8003</v>
      </c>
      <c r="M5" s="7">
        <f xml:space="preserve"> RTD("cqg.rtd",,"StudyData", "FILTERTICKBATE("&amp;$B$2&amp;",2)", "Bar",, "Open",,D5, "all", "", "","False","T")</f>
        <v>1.8003</v>
      </c>
      <c r="N5" s="2"/>
      <c r="O5" s="3">
        <f>O4-1</f>
        <v>-1</v>
      </c>
      <c r="P5" s="7">
        <f xml:space="preserve"> RTD("cqg.rtd","1","StudyData", "FILTERTICKBATE("&amp;$B$1&amp;",1)", "Bar", "", "Open","1",O5, "all", "", "","False","T")</f>
        <v>1.8</v>
      </c>
      <c r="Q5" s="7">
        <f xml:space="preserve"> RTD("cqg.rtd","1","StudyData", "FILTERTICKBATE("&amp;$B$1&amp;",1)", "Bar", "", "High","1",O5, "all", "", "","False","T")</f>
        <v>1.8001</v>
      </c>
      <c r="R5" s="7">
        <f xml:space="preserve"> RTD("cqg.rtd","1","StudyData", "FILTERTICKBATE("&amp;$B$1&amp;",1)", "Bar", "", "Low","1",O5, "all", "", "","False","T")</f>
        <v>1.7997000000000001</v>
      </c>
      <c r="S5" s="8">
        <f xml:space="preserve"> RTD("cqg.rtd","1","StudyData", "FILTERTICKBATE("&amp;$B$1&amp;",1)", "Bar", "", "Close","1",O5, "all", "", "","False","T")</f>
        <v>1.7997000000000001</v>
      </c>
      <c r="T5" s="7"/>
      <c r="U5" s="9">
        <f xml:space="preserve"> RTD("cqg.rtd","1","StudyData", "FILTERTICKBATE("&amp;$B$1&amp;",2)", "Bar","", "Close","1",O5, "all", "", "","False","T")</f>
        <v>1.8002</v>
      </c>
      <c r="V5" s="7">
        <f xml:space="preserve"> RTD("cqg.rtd","1","StudyData", "FILTERTICKBATE("&amp;$B$1&amp;",2)", "Bar","", "Low","1",O5, "all", "", "","False","T")</f>
        <v>1.8</v>
      </c>
      <c r="W5" s="7">
        <f xml:space="preserve"> RTD("cqg.rtd","1","StudyData", "FILTERTICKBATE("&amp;$B$1&amp;",2)", "Bar","", "High","1",O5, "all", "", "","False","T")</f>
        <v>1.8004</v>
      </c>
      <c r="X5" s="7">
        <f xml:space="preserve"> RTD("cqg.rtd","1","StudyData", "FILTERTICKBATE("&amp;$B$1&amp;",2)", "Bar","", "Open","1",O5, "all", "", "","False","T")</f>
        <v>1.8001</v>
      </c>
    </row>
    <row r="6" spans="1:24" x14ac:dyDescent="0.3">
      <c r="D6" s="3">
        <f t="shared" ref="D6:D24" si="0">D5-1</f>
        <v>-2</v>
      </c>
      <c r="E6" s="7">
        <f xml:space="preserve"> RTD("cqg.rtd",,"StudyData", "FILTERTICKBATE("&amp;$B$2&amp;",1)", "Bar", "", "Open",,D6, "all", "", "","False","T")</f>
        <v>1.7998000000000001</v>
      </c>
      <c r="F6" s="7">
        <f xml:space="preserve"> RTD("cqg.rtd",,"StudyData", "FILTERTICKBATE("&amp;$B$2&amp;",1)", "Bar", "", "High",,D6, "all", "", "","False","T")</f>
        <v>1.8001</v>
      </c>
      <c r="G6" s="7">
        <f xml:space="preserve"> RTD("cqg.rtd",,"StudyData", "FILTERTICKBATE("&amp;$B$2&amp;",1)", "Bar", "", "Low",,D6, "all", "", "","False","T")</f>
        <v>1.7998000000000001</v>
      </c>
      <c r="H6" s="8">
        <f xml:space="preserve"> RTD("cqg.rtd",,"StudyData", "FILTERTICKBATE("&amp;$B$2&amp;",1)", "Bar", "", "Close",,D6, "all", "", "","False","T")</f>
        <v>1.8001</v>
      </c>
      <c r="I6" s="7"/>
      <c r="J6" s="9">
        <f xml:space="preserve"> RTD("cqg.rtd",,"StudyData", "FILTERTICKBATE("&amp;$B$2&amp;",2)", "Bar",, "Close",,D6, "all", "", "","False","T")</f>
        <v>1.8003</v>
      </c>
      <c r="K6" s="7">
        <f xml:space="preserve"> RTD("cqg.rtd",,"StudyData", "FILTERTICKBATE("&amp;$B$2&amp;",2)", "Bar",, "Low",,D6, "all", "", "","False","T")</f>
        <v>1.8002</v>
      </c>
      <c r="L6" s="7">
        <f xml:space="preserve"> RTD("cqg.rtd",,"StudyData", "FILTERTICKBATE("&amp;$B$2&amp;",2)", "Bar",, "High",,D6, "all", "", "","False","T")</f>
        <v>1.8003</v>
      </c>
      <c r="M6" s="7">
        <f xml:space="preserve"> RTD("cqg.rtd",,"StudyData", "FILTERTICKBATE("&amp;$B$2&amp;",2)", "Bar",, "Open",,D6, "all", "", "","False","T")</f>
        <v>1.8002</v>
      </c>
      <c r="N6" s="2"/>
      <c r="O6" s="3">
        <f t="shared" ref="O6:O24" si="1">O5-1</f>
        <v>-2</v>
      </c>
      <c r="P6" s="7">
        <f xml:space="preserve"> RTD("cqg.rtd","1","StudyData", "FILTERTICKBATE("&amp;$B$1&amp;",1)", "Bar", "", "Open","1",O6, "all", "", "","False","T")</f>
        <v>1.7982</v>
      </c>
      <c r="Q6" s="7">
        <f xml:space="preserve"> RTD("cqg.rtd","1","StudyData", "FILTERTICKBATE("&amp;$B$1&amp;",1)", "Bar", "", "High","1",O6, "all", "", "","False","T")</f>
        <v>1.7998000000000001</v>
      </c>
      <c r="R6" s="7">
        <f xml:space="preserve"> RTD("cqg.rtd","1","StudyData", "FILTERTICKBATE("&amp;$B$1&amp;",1)", "Bar", "", "Low","1",O6, "all", "", "","False","T")</f>
        <v>1.7982</v>
      </c>
      <c r="S6" s="8">
        <f xml:space="preserve"> RTD("cqg.rtd","1","StudyData", "FILTERTICKBATE("&amp;$B$1&amp;",1)", "Bar", "", "Close","1",O6, "all", "", "","False","T")</f>
        <v>1.7998000000000001</v>
      </c>
      <c r="T6" s="7"/>
      <c r="U6" s="9">
        <f xml:space="preserve"> RTD("cqg.rtd","1","StudyData", "FILTERTICKBATE("&amp;$B$1&amp;",2)", "Bar","", "Close","1",O6, "all", "", "","False","T")</f>
        <v>1.8001</v>
      </c>
      <c r="V6" s="7">
        <f xml:space="preserve"> RTD("cqg.rtd","1","StudyData", "FILTERTICKBATE("&amp;$B$1&amp;",2)", "Bar","", "Low","1",O6, "all", "", "","False","T")</f>
        <v>1.7985</v>
      </c>
      <c r="W6" s="7">
        <f xml:space="preserve"> RTD("cqg.rtd","1","StudyData", "FILTERTICKBATE("&amp;$B$1&amp;",2)", "Bar","", "High","1",O6, "all", "", "","False","T")</f>
        <v>1.8001</v>
      </c>
      <c r="X6" s="7">
        <f xml:space="preserve"> RTD("cqg.rtd","1","StudyData", "FILTERTICKBATE("&amp;$B$1&amp;",2)", "Bar","", "Open","1",O6, "all", "", "","False","T")</f>
        <v>1.7988</v>
      </c>
    </row>
    <row r="7" spans="1:24" x14ac:dyDescent="0.3">
      <c r="D7" s="3">
        <f t="shared" si="0"/>
        <v>-3</v>
      </c>
      <c r="E7" s="7">
        <f xml:space="preserve"> RTD("cqg.rtd",,"StudyData", "FILTERTICKBATE("&amp;$B$2&amp;",1)", "Bar", "", "Open",,D7, "all", "", "","False","T")</f>
        <v>1.7997000000000001</v>
      </c>
      <c r="F7" s="7">
        <f xml:space="preserve"> RTD("cqg.rtd",,"StudyData", "FILTERTICKBATE("&amp;$B$2&amp;",1)", "Bar", "", "High",,D7, "all", "", "","False","T")</f>
        <v>1.8</v>
      </c>
      <c r="G7" s="7">
        <f xml:space="preserve"> RTD("cqg.rtd",,"StudyData", "FILTERTICKBATE("&amp;$B$2&amp;",1)", "Bar", "", "Low",,D7, "all", "", "","False","T")</f>
        <v>1.7997000000000001</v>
      </c>
      <c r="H7" s="8">
        <f xml:space="preserve"> RTD("cqg.rtd",,"StudyData", "FILTERTICKBATE("&amp;$B$2&amp;",1)", "Bar", "", "Close",,D7, "all", "", "","False","T")</f>
        <v>1.7998000000000001</v>
      </c>
      <c r="I7" s="7"/>
      <c r="J7" s="9">
        <f xml:space="preserve"> RTD("cqg.rtd",,"StudyData", "FILTERTICKBATE("&amp;$B$2&amp;",2)", "Bar",, "Close",,D7, "all", "", "","False","T")</f>
        <v>1.8002</v>
      </c>
      <c r="K7" s="7">
        <f xml:space="preserve"> RTD("cqg.rtd",,"StudyData", "FILTERTICKBATE("&amp;$B$2&amp;",2)", "Bar",, "Low",,D7, "all", "", "","False","T")</f>
        <v>1.8001</v>
      </c>
      <c r="L7" s="7">
        <f xml:space="preserve"> RTD("cqg.rtd",,"StudyData", "FILTERTICKBATE("&amp;$B$2&amp;",2)", "Bar",, "High",,D7, "all", "", "","False","T")</f>
        <v>1.8004</v>
      </c>
      <c r="M7" s="7">
        <f xml:space="preserve"> RTD("cqg.rtd",,"StudyData", "FILTERTICKBATE("&amp;$B$2&amp;",2)", "Bar",, "Open",,D7, "all", "", "","False","T")</f>
        <v>1.8001</v>
      </c>
      <c r="N7" s="2"/>
      <c r="O7" s="3">
        <f t="shared" si="1"/>
        <v>-3</v>
      </c>
      <c r="P7" s="7">
        <f xml:space="preserve"> RTD("cqg.rtd","1","StudyData", "FILTERTICKBATE("&amp;$B$1&amp;",1)", "Bar", "", "Open","1",O7, "all", "", "","False","T")</f>
        <v>1.7996000000000001</v>
      </c>
      <c r="Q7" s="7">
        <f xml:space="preserve"> RTD("cqg.rtd","1","StudyData", "FILTERTICKBATE("&amp;$B$1&amp;",1)", "Bar", "", "High","1",O7, "all", "", "","False","T")</f>
        <v>1.8001</v>
      </c>
      <c r="R7" s="7">
        <f xml:space="preserve"> RTD("cqg.rtd","1","StudyData", "FILTERTICKBATE("&amp;$B$1&amp;",1)", "Bar", "", "Low","1",O7, "all", "", "","False","T")</f>
        <v>1.7982</v>
      </c>
      <c r="S7" s="8">
        <f xml:space="preserve"> RTD("cqg.rtd","1","StudyData", "FILTERTICKBATE("&amp;$B$1&amp;",1)", "Bar", "", "Close","1",O7, "all", "", "","False","T")</f>
        <v>1.7982</v>
      </c>
      <c r="T7" s="7"/>
      <c r="U7" s="9">
        <f xml:space="preserve"> RTD("cqg.rtd","1","StudyData", "FILTERTICKBATE("&amp;$B$1&amp;",2)", "Bar","", "Close","1",O7, "all", "", "","False","T")</f>
        <v>1.7988</v>
      </c>
      <c r="V7" s="7">
        <f xml:space="preserve"> RTD("cqg.rtd","1","StudyData", "FILTERTICKBATE("&amp;$B$1&amp;",2)", "Bar","", "Low","1",O7, "all", "", "","False","T")</f>
        <v>1.7987</v>
      </c>
      <c r="W7" s="7">
        <f xml:space="preserve"> RTD("cqg.rtd","1","StudyData", "FILTERTICKBATE("&amp;$B$1&amp;",2)", "Bar","", "High","1",O7, "all", "", "","False","T")</f>
        <v>1.8002</v>
      </c>
      <c r="X7" s="7">
        <f xml:space="preserve"> RTD("cqg.rtd","1","StudyData", "FILTERTICKBATE("&amp;$B$1&amp;",2)", "Bar","", "Open","1",O7, "all", "", "","False","T")</f>
        <v>1.7997000000000001</v>
      </c>
    </row>
    <row r="8" spans="1:24" x14ac:dyDescent="0.3">
      <c r="D8" s="3">
        <f t="shared" si="0"/>
        <v>-4</v>
      </c>
      <c r="E8" s="7">
        <f xml:space="preserve"> RTD("cqg.rtd",,"StudyData", "FILTERTICKBATE("&amp;$B$2&amp;",1)", "Bar", "", "Open",,D8, "all", "", "","False","T")</f>
        <v>1.7997000000000001</v>
      </c>
      <c r="F8" s="7">
        <f xml:space="preserve"> RTD("cqg.rtd",,"StudyData", "FILTERTICKBATE("&amp;$B$2&amp;",1)", "Bar", "", "High",,D8, "all", "", "","False","T")</f>
        <v>1.7997000000000001</v>
      </c>
      <c r="G8" s="7">
        <f xml:space="preserve"> RTD("cqg.rtd",,"StudyData", "FILTERTICKBATE("&amp;$B$2&amp;",1)", "Bar", "", "Low",,D8, "all", "", "","False","T")</f>
        <v>1.7997000000000001</v>
      </c>
      <c r="H8" s="8">
        <f xml:space="preserve"> RTD("cqg.rtd",,"StudyData", "FILTERTICKBATE("&amp;$B$2&amp;",1)", "Bar", "", "Close",,D8, "all", "", "","False","T")</f>
        <v>1.7997000000000001</v>
      </c>
      <c r="I8" s="7"/>
      <c r="J8" s="9">
        <f xml:space="preserve"> RTD("cqg.rtd",,"StudyData", "FILTERTICKBATE("&amp;$B$2&amp;",2)", "Bar",, "Close",,D8, "all", "", "","False","T")</f>
        <v>1.8001</v>
      </c>
      <c r="K8" s="7">
        <f xml:space="preserve"> RTD("cqg.rtd",,"StudyData", "FILTERTICKBATE("&amp;$B$2&amp;",2)", "Bar",, "Low",,D8, "all", "", "","False","T")</f>
        <v>1.8001</v>
      </c>
      <c r="L8" s="7">
        <f xml:space="preserve"> RTD("cqg.rtd",,"StudyData", "FILTERTICKBATE("&amp;$B$2&amp;",2)", "Bar",, "High",,D8, "all", "", "","False","T")</f>
        <v>1.8002</v>
      </c>
      <c r="M8" s="7">
        <f xml:space="preserve"> RTD("cqg.rtd",,"StudyData", "FILTERTICKBATE("&amp;$B$2&amp;",2)", "Bar",, "Open",,D8, "all", "", "","False","T")</f>
        <v>1.8002</v>
      </c>
      <c r="N8" s="2"/>
      <c r="O8" s="3">
        <f t="shared" si="1"/>
        <v>-4</v>
      </c>
      <c r="P8" s="7">
        <f xml:space="preserve"> RTD("cqg.rtd","1","StudyData", "FILTERTICKBATE("&amp;$B$1&amp;",1)", "Bar", "", "Open","1",O8, "all", "", "","False","T")</f>
        <v>1.7998000000000001</v>
      </c>
      <c r="Q8" s="7">
        <f xml:space="preserve"> RTD("cqg.rtd","1","StudyData", "FILTERTICKBATE("&amp;$B$1&amp;",1)", "Bar", "", "High","1",O8, "all", "", "","False","T")</f>
        <v>1.8001</v>
      </c>
      <c r="R8" s="7">
        <f xml:space="preserve"> RTD("cqg.rtd","1","StudyData", "FILTERTICKBATE("&amp;$B$1&amp;",1)", "Bar", "", "Low","1",O8, "all", "", "","False","T")</f>
        <v>1.7995000000000001</v>
      </c>
      <c r="S8" s="8">
        <f xml:space="preserve"> RTD("cqg.rtd","1","StudyData", "FILTERTICKBATE("&amp;$B$1&amp;",1)", "Bar", "", "Close","1",O8, "all", "", "","False","T")</f>
        <v>1.7995000000000001</v>
      </c>
      <c r="T8" s="7"/>
      <c r="U8" s="9">
        <f xml:space="preserve"> RTD("cqg.rtd","1","StudyData", "FILTERTICKBATE("&amp;$B$1&amp;",2)", "Bar","", "Close","1",O8, "all", "", "","False","T")</f>
        <v>1.7999000000000001</v>
      </c>
      <c r="V8" s="7">
        <f xml:space="preserve"> RTD("cqg.rtd","1","StudyData", "FILTERTICKBATE("&amp;$B$1&amp;",2)", "Bar","", "Low","1",O8, "all", "", "","False","T")</f>
        <v>1.7998000000000001</v>
      </c>
      <c r="W8" s="7">
        <f xml:space="preserve"> RTD("cqg.rtd","1","StudyData", "FILTERTICKBATE("&amp;$B$1&amp;",2)", "Bar","", "High","1",O8, "all", "", "","False","T")</f>
        <v>1.8006</v>
      </c>
      <c r="X8" s="7">
        <f xml:space="preserve"> RTD("cqg.rtd","1","StudyData", "FILTERTICKBATE("&amp;$B$1&amp;",2)", "Bar","", "Open","1",O8, "all", "", "","False","T")</f>
        <v>1.8002</v>
      </c>
    </row>
    <row r="9" spans="1:24" x14ac:dyDescent="0.3">
      <c r="D9" s="3">
        <f t="shared" si="0"/>
        <v>-5</v>
      </c>
      <c r="E9" s="7">
        <f xml:space="preserve"> RTD("cqg.rtd",,"StudyData", "FILTERTICKBATE("&amp;$B$2&amp;",1)", "Bar", "", "Open",,D9, "all", "", "","False","T")</f>
        <v>1.7997000000000001</v>
      </c>
      <c r="F9" s="7">
        <f xml:space="preserve"> RTD("cqg.rtd",,"StudyData", "FILTERTICKBATE("&amp;$B$2&amp;",1)", "Bar", "", "High",,D9, "all", "", "","False","T")</f>
        <v>1.7997000000000001</v>
      </c>
      <c r="G9" s="7">
        <f xml:space="preserve"> RTD("cqg.rtd",,"StudyData", "FILTERTICKBATE("&amp;$B$2&amp;",1)", "Bar", "", "Low",,D9, "all", "", "","False","T")</f>
        <v>1.7997000000000001</v>
      </c>
      <c r="H9" s="8">
        <f xml:space="preserve"> RTD("cqg.rtd",,"StudyData", "FILTERTICKBATE("&amp;$B$2&amp;",1)", "Bar", "", "Close",,D9, "all", "", "","False","T")</f>
        <v>1.7997000000000001</v>
      </c>
      <c r="I9" s="7"/>
      <c r="J9" s="9">
        <f xml:space="preserve"> RTD("cqg.rtd",,"StudyData", "FILTERTICKBATE("&amp;$B$2&amp;",2)", "Bar",, "Close",,D9, "all", "", "","False","T")</f>
        <v>1.8002</v>
      </c>
      <c r="K9" s="7">
        <f xml:space="preserve"> RTD("cqg.rtd",,"StudyData", "FILTERTICKBATE("&amp;$B$2&amp;",2)", "Bar",, "Low",,D9, "all", "", "","False","T")</f>
        <v>1.8</v>
      </c>
      <c r="L9" s="7">
        <f xml:space="preserve"> RTD("cqg.rtd",,"StudyData", "FILTERTICKBATE("&amp;$B$2&amp;",2)", "Bar",, "High",,D9, "all", "", "","False","T")</f>
        <v>1.8002</v>
      </c>
      <c r="M9" s="7">
        <f xml:space="preserve"> RTD("cqg.rtd",,"StudyData", "FILTERTICKBATE("&amp;$B$2&amp;",2)", "Bar",, "Open",,D9, "all", "", "","False","T")</f>
        <v>1.8</v>
      </c>
      <c r="N9" s="2"/>
      <c r="O9" s="3">
        <f t="shared" si="1"/>
        <v>-5</v>
      </c>
      <c r="P9" s="7">
        <f xml:space="preserve"> RTD("cqg.rtd","1","StudyData", "FILTERTICKBATE("&amp;$B$1&amp;",1)", "Bar", "", "Open","1",O9, "all", "", "","False","T")</f>
        <v>1.7996000000000001</v>
      </c>
      <c r="Q9" s="7">
        <f xml:space="preserve"> RTD("cqg.rtd","1","StudyData", "FILTERTICKBATE("&amp;$B$1&amp;",1)", "Bar", "", "High","1",O9, "all", "", "","False","T")</f>
        <v>1.7999000000000001</v>
      </c>
      <c r="R9" s="7">
        <f xml:space="preserve"> RTD("cqg.rtd","1","StudyData", "FILTERTICKBATE("&amp;$B$1&amp;",1)", "Bar", "", "Low","1",O9, "all", "", "","False","T")</f>
        <v>1.7996000000000001</v>
      </c>
      <c r="S9" s="8">
        <f xml:space="preserve"> RTD("cqg.rtd","1","StudyData", "FILTERTICKBATE("&amp;$B$1&amp;",1)", "Bar", "", "Close","1",O9, "all", "", "","False","T")</f>
        <v>1.7998000000000001</v>
      </c>
      <c r="T9" s="7"/>
      <c r="U9" s="9">
        <f xml:space="preserve"> RTD("cqg.rtd","1","StudyData", "FILTERTICKBATE("&amp;$B$1&amp;",2)", "Bar","", "Close","1",O9, "all", "", "","False","T")</f>
        <v>1.8002</v>
      </c>
      <c r="V9" s="7">
        <f xml:space="preserve"> RTD("cqg.rtd","1","StudyData", "FILTERTICKBATE("&amp;$B$1&amp;",2)", "Bar","", "Low","1",O9, "all", "", "","False","T")</f>
        <v>1.7999000000000001</v>
      </c>
      <c r="W9" s="7">
        <f xml:space="preserve"> RTD("cqg.rtd","1","StudyData", "FILTERTICKBATE("&amp;$B$1&amp;",2)", "Bar","", "High","1",O9, "all", "", "","False","T")</f>
        <v>1.8004</v>
      </c>
      <c r="X9" s="7">
        <f xml:space="preserve"> RTD("cqg.rtd","1","StudyData", "FILTERTICKBATE("&amp;$B$1&amp;",2)", "Bar","", "Open","1",O9, "all", "", "","False","T")</f>
        <v>1.8</v>
      </c>
    </row>
    <row r="10" spans="1:24" x14ac:dyDescent="0.3">
      <c r="D10" s="3">
        <f t="shared" si="0"/>
        <v>-6</v>
      </c>
      <c r="E10" s="7">
        <f xml:space="preserve"> RTD("cqg.rtd",,"StudyData", "FILTERTICKBATE("&amp;$B$2&amp;",1)", "Bar", "", "Open",,D10, "all", "", "","False","T")</f>
        <v>1.8</v>
      </c>
      <c r="F10" s="7">
        <f xml:space="preserve"> RTD("cqg.rtd",,"StudyData", "FILTERTICKBATE("&amp;$B$2&amp;",1)", "Bar", "", "High",,D10, "all", "", "","False","T")</f>
        <v>1.8</v>
      </c>
      <c r="G10" s="7">
        <f xml:space="preserve"> RTD("cqg.rtd",,"StudyData", "FILTERTICKBATE("&amp;$B$2&amp;",1)", "Bar", "", "Low",,D10, "all", "", "","False","T")</f>
        <v>1.7997000000000001</v>
      </c>
      <c r="H10" s="8">
        <f xml:space="preserve"> RTD("cqg.rtd",,"StudyData", "FILTERTICKBATE("&amp;$B$2&amp;",1)", "Bar", "", "Close",,D10, "all", "", "","False","T")</f>
        <v>1.7997000000000001</v>
      </c>
      <c r="I10" s="7"/>
      <c r="J10" s="9">
        <f xml:space="preserve"> RTD("cqg.rtd",,"StudyData", "FILTERTICKBATE("&amp;$B$2&amp;",2)", "Bar",, "Close",,D10, "all", "", "","False","T")</f>
        <v>1.8</v>
      </c>
      <c r="K10" s="7">
        <f xml:space="preserve"> RTD("cqg.rtd",,"StudyData", "FILTERTICKBATE("&amp;$B$2&amp;",2)", "Bar",, "Low",,D10, "all", "", "","False","T")</f>
        <v>1.8</v>
      </c>
      <c r="L10" s="7">
        <f xml:space="preserve"> RTD("cqg.rtd",,"StudyData", "FILTERTICKBATE("&amp;$B$2&amp;",2)", "Bar",, "High",,D10, "all", "", "","False","T")</f>
        <v>1.8002</v>
      </c>
      <c r="M10" s="7">
        <f xml:space="preserve"> RTD("cqg.rtd",,"StudyData", "FILTERTICKBATE("&amp;$B$2&amp;",2)", "Bar",, "Open",,D10, "all", "", "","False","T")</f>
        <v>1.8001</v>
      </c>
      <c r="N10" s="2"/>
      <c r="O10" s="3">
        <f t="shared" si="1"/>
        <v>-6</v>
      </c>
      <c r="P10" s="7">
        <f xml:space="preserve"> RTD("cqg.rtd","1","StudyData", "FILTERTICKBATE("&amp;$B$1&amp;",1)", "Bar", "", "Open","1",O10, "all", "", "","False","T")</f>
        <v>1.7989999999999999</v>
      </c>
      <c r="Q10" s="7">
        <f xml:space="preserve"> RTD("cqg.rtd","1","StudyData", "FILTERTICKBATE("&amp;$B$1&amp;",1)", "Bar", "", "High","1",O10, "all", "", "","False","T")</f>
        <v>1.7997000000000001</v>
      </c>
      <c r="R10" s="7">
        <f xml:space="preserve"> RTD("cqg.rtd","1","StudyData", "FILTERTICKBATE("&amp;$B$1&amp;",1)", "Bar", "", "Low","1",O10, "all", "", "","False","T")</f>
        <v>1.7989999999999999</v>
      </c>
      <c r="S10" s="8">
        <f xml:space="preserve"> RTD("cqg.rtd","1","StudyData", "FILTERTICKBATE("&amp;$B$1&amp;",1)", "Bar", "", "Close","1",O10, "all", "", "","False","T")</f>
        <v>1.7996000000000001</v>
      </c>
      <c r="T10" s="7"/>
      <c r="U10" s="9">
        <f xml:space="preserve"> RTD("cqg.rtd","1","StudyData", "FILTERTICKBATE("&amp;$B$1&amp;",2)", "Bar","", "Close","1",O10, "all", "", "","False","T")</f>
        <v>1.8</v>
      </c>
      <c r="V10" s="7">
        <f xml:space="preserve"> RTD("cqg.rtd","1","StudyData", "FILTERTICKBATE("&amp;$B$1&amp;",2)", "Bar","", "Low","1",O10, "all", "", "","False","T")</f>
        <v>1.7990999999999999</v>
      </c>
      <c r="W10" s="7">
        <f xml:space="preserve"> RTD("cqg.rtd","1","StudyData", "FILTERTICKBATE("&amp;$B$1&amp;",2)", "Bar","", "High","1",O10, "all", "", "","False","T")</f>
        <v>1.8001</v>
      </c>
      <c r="X10" s="7">
        <f xml:space="preserve"> RTD("cqg.rtd","1","StudyData", "FILTERTICKBATE("&amp;$B$1&amp;",2)", "Bar","", "Open","1",O10, "all", "", "","False","T")</f>
        <v>1.7992999999999999</v>
      </c>
    </row>
    <row r="11" spans="1:24" x14ac:dyDescent="0.3">
      <c r="D11" s="3">
        <f t="shared" si="0"/>
        <v>-7</v>
      </c>
      <c r="E11" s="7">
        <f xml:space="preserve"> RTD("cqg.rtd",,"StudyData", "FILTERTICKBATE("&amp;$B$2&amp;",1)", "Bar", "", "Open",,D11, "all", "", "","False","T")</f>
        <v>1.7989999999999999</v>
      </c>
      <c r="F11" s="7">
        <f xml:space="preserve"> RTD("cqg.rtd",,"StudyData", "FILTERTICKBATE("&amp;$B$2&amp;",1)", "Bar", "", "High",,D11, "all", "", "","False","T")</f>
        <v>1.7998000000000001</v>
      </c>
      <c r="G11" s="7">
        <f xml:space="preserve"> RTD("cqg.rtd",,"StudyData", "FILTERTICKBATE("&amp;$B$2&amp;",1)", "Bar", "", "Low",,D11, "all", "", "","False","T")</f>
        <v>1.7989999999999999</v>
      </c>
      <c r="H11" s="8">
        <f xml:space="preserve"> RTD("cqg.rtd",,"StudyData", "FILTERTICKBATE("&amp;$B$2&amp;",1)", "Bar", "", "Close",,D11, "all", "", "","False","T")</f>
        <v>1.7998000000000001</v>
      </c>
      <c r="I11" s="7"/>
      <c r="J11" s="9">
        <f xml:space="preserve"> RTD("cqg.rtd",,"StudyData", "FILTERTICKBATE("&amp;$B$2&amp;",2)", "Bar",, "Close",,D11, "all", "", "","False","T")</f>
        <v>1.8001</v>
      </c>
      <c r="K11" s="7">
        <f xml:space="preserve"> RTD("cqg.rtd",,"StudyData", "FILTERTICKBATE("&amp;$B$2&amp;",2)", "Bar",, "Low",,D11, "all", "", "","False","T")</f>
        <v>1.7995000000000001</v>
      </c>
      <c r="L11" s="7">
        <f xml:space="preserve"> RTD("cqg.rtd",,"StudyData", "FILTERTICKBATE("&amp;$B$2&amp;",2)", "Bar",, "High",,D11, "all", "", "","False","T")</f>
        <v>1.8001</v>
      </c>
      <c r="M11" s="7">
        <f xml:space="preserve"> RTD("cqg.rtd",,"StudyData", "FILTERTICKBATE("&amp;$B$2&amp;",2)", "Bar",, "Open",,D11, "all", "", "","False","T")</f>
        <v>1.7995000000000001</v>
      </c>
      <c r="N11" s="2"/>
      <c r="O11" s="3">
        <f t="shared" si="1"/>
        <v>-7</v>
      </c>
      <c r="P11" s="7">
        <f xml:space="preserve"> RTD("cqg.rtd","1","StudyData", "FILTERTICKBATE("&amp;$B$1&amp;",1)", "Bar", "", "Open","1",O11, "all", "", "","False","T")</f>
        <v>1.7987</v>
      </c>
      <c r="Q11" s="7">
        <f xml:space="preserve"> RTD("cqg.rtd","1","StudyData", "FILTERTICKBATE("&amp;$B$1&amp;",1)", "Bar", "", "High","1",O11, "all", "", "","False","T")</f>
        <v>1.7990999999999999</v>
      </c>
      <c r="R11" s="7">
        <f xml:space="preserve"> RTD("cqg.rtd","1","StudyData", "FILTERTICKBATE("&amp;$B$1&amp;",1)", "Bar", "", "Low","1",O11, "all", "", "","False","T")</f>
        <v>1.7987</v>
      </c>
      <c r="S11" s="8">
        <f xml:space="preserve"> RTD("cqg.rtd","1","StudyData", "FILTERTICKBATE("&amp;$B$1&amp;",1)", "Bar", "", "Close","1",O11, "all", "", "","False","T")</f>
        <v>1.7989999999999999</v>
      </c>
      <c r="T11" s="7"/>
      <c r="U11" s="9">
        <f xml:space="preserve"> RTD("cqg.rtd","1","StudyData", "FILTERTICKBATE("&amp;$B$1&amp;",2)", "Bar","", "Close","1",O11, "all", "", "","False","T")</f>
        <v>1.7992999999999999</v>
      </c>
      <c r="V11" s="7">
        <f xml:space="preserve"> RTD("cqg.rtd","1","StudyData", "FILTERTICKBATE("&amp;$B$1&amp;",2)", "Bar","", "Low","1",O11, "all", "", "","False","T")</f>
        <v>1.7990999999999999</v>
      </c>
      <c r="W11" s="7">
        <f xml:space="preserve"> RTD("cqg.rtd","1","StudyData", "FILTERTICKBATE("&amp;$B$1&amp;",2)", "Bar","", "High","1",O11, "all", "", "","False","T")</f>
        <v>1.7996000000000001</v>
      </c>
      <c r="X11" s="7">
        <f xml:space="preserve"> RTD("cqg.rtd","1","StudyData", "FILTERTICKBATE("&amp;$B$1&amp;",2)", "Bar","", "Open","1",O11, "all", "", "","False","T")</f>
        <v>1.7990999999999999</v>
      </c>
    </row>
    <row r="12" spans="1:24" x14ac:dyDescent="0.3">
      <c r="D12" s="3">
        <f t="shared" si="0"/>
        <v>-8</v>
      </c>
      <c r="E12" s="7" t="str">
        <f xml:space="preserve"> RTD("cqg.rtd",,"StudyData", "FILTERTICKBATE("&amp;$B$2&amp;",1)", "Bar", "", "Open",,D12, "all", "", "","False","T")</f>
        <v/>
      </c>
      <c r="F12" s="7" t="str">
        <f xml:space="preserve"> RTD("cqg.rtd",,"StudyData", "FILTERTICKBATE("&amp;$B$2&amp;",1)", "Bar", "", "High",,D12, "all", "", "","False","T")</f>
        <v/>
      </c>
      <c r="G12" s="7" t="str">
        <f xml:space="preserve"> RTD("cqg.rtd",,"StudyData", "FILTERTICKBATE("&amp;$B$2&amp;",1)", "Bar", "", "Low",,D12, "all", "", "","False","T")</f>
        <v/>
      </c>
      <c r="H12" s="8" t="str">
        <f xml:space="preserve"> RTD("cqg.rtd",,"StudyData", "FILTERTICKBATE("&amp;$B$2&amp;",1)", "Bar", "", "Close",,D12, "all", "", "","False","T")</f>
        <v/>
      </c>
      <c r="I12" s="7"/>
      <c r="J12" s="9">
        <f xml:space="preserve"> RTD("cqg.rtd",,"StudyData", "FILTERTICKBATE("&amp;$B$2&amp;",2)", "Bar",, "Close",,D12, "all", "", "","False","T")</f>
        <v>1.7994000000000001</v>
      </c>
      <c r="K12" s="7">
        <f xml:space="preserve"> RTD("cqg.rtd",,"StudyData", "FILTERTICKBATE("&amp;$B$2&amp;",2)", "Bar",, "Low",,D12, "all", "", "","False","T")</f>
        <v>1.7992999999999999</v>
      </c>
      <c r="L12" s="7">
        <f xml:space="preserve"> RTD("cqg.rtd",,"StudyData", "FILTERTICKBATE("&amp;$B$2&amp;",2)", "Bar",, "High",,D12, "all", "", "","False","T")</f>
        <v>1.7994000000000001</v>
      </c>
      <c r="M12" s="7">
        <f xml:space="preserve"> RTD("cqg.rtd",,"StudyData", "FILTERTICKBATE("&amp;$B$2&amp;",2)", "Bar",, "Open",,D12, "all", "", "","False","T")</f>
        <v>1.7992999999999999</v>
      </c>
      <c r="N12" s="2"/>
      <c r="O12" s="3">
        <f t="shared" si="1"/>
        <v>-8</v>
      </c>
      <c r="P12" s="7">
        <f xml:space="preserve"> RTD("cqg.rtd","1","StudyData", "FILTERTICKBATE("&amp;$B$1&amp;",1)", "Bar", "", "Open","1",O12, "all", "", "","False","T")</f>
        <v>1.7992999999999999</v>
      </c>
      <c r="Q12" s="7">
        <f xml:space="preserve"> RTD("cqg.rtd","1","StudyData", "FILTERTICKBATE("&amp;$B$1&amp;",1)", "Bar", "", "High","1",O12, "all", "", "","False","T")</f>
        <v>1.7997000000000001</v>
      </c>
      <c r="R12" s="7">
        <f xml:space="preserve"> RTD("cqg.rtd","1","StudyData", "FILTERTICKBATE("&amp;$B$1&amp;",1)", "Bar", "", "Low","1",O12, "all", "", "","False","T")</f>
        <v>1.7985</v>
      </c>
      <c r="S12" s="8">
        <f xml:space="preserve"> RTD("cqg.rtd","1","StudyData", "FILTERTICKBATE("&amp;$B$1&amp;",1)", "Bar", "", "Close","1",O12, "all", "", "","False","T")</f>
        <v>1.7987</v>
      </c>
      <c r="T12" s="7"/>
      <c r="U12" s="9">
        <f xml:space="preserve"> RTD("cqg.rtd","1","StudyData", "FILTERTICKBATE("&amp;$B$1&amp;",2)", "Bar","", "Close","1",O12, "all", "", "","False","T")</f>
        <v>1.7991999999999999</v>
      </c>
      <c r="V12" s="7">
        <f xml:space="preserve"> RTD("cqg.rtd","1","StudyData", "FILTERTICKBATE("&amp;$B$1&amp;",2)", "Bar","", "Low","1",O12, "all", "", "","False","T")</f>
        <v>1.7988</v>
      </c>
      <c r="W12" s="7">
        <f xml:space="preserve"> RTD("cqg.rtd","1","StudyData", "FILTERTICKBATE("&amp;$B$1&amp;",2)", "Bar","", "High","1",O12, "all", "", "","False","T")</f>
        <v>1.7999000000000001</v>
      </c>
      <c r="X12" s="7">
        <f xml:space="preserve"> RTD("cqg.rtd","1","StudyData", "FILTERTICKBATE("&amp;$B$1&amp;",2)", "Bar","", "Open","1",O12, "all", "", "","False","T")</f>
        <v>1.7997000000000001</v>
      </c>
    </row>
    <row r="13" spans="1:24" x14ac:dyDescent="0.3">
      <c r="D13" s="3">
        <f t="shared" si="0"/>
        <v>-9</v>
      </c>
      <c r="E13" s="7">
        <f xml:space="preserve"> RTD("cqg.rtd",,"StudyData", "FILTERTICKBATE("&amp;$B$2&amp;",1)", "Bar", "", "Open",,D13, "all", "", "","False","T")</f>
        <v>1.7983</v>
      </c>
      <c r="F13" s="7">
        <f xml:space="preserve"> RTD("cqg.rtd",,"StudyData", "FILTERTICKBATE("&amp;$B$2&amp;",1)", "Bar", "", "High",,D13, "all", "", "","False","T")</f>
        <v>1.7989999999999999</v>
      </c>
      <c r="G13" s="7">
        <f xml:space="preserve"> RTD("cqg.rtd",,"StudyData", "FILTERTICKBATE("&amp;$B$2&amp;",1)", "Bar", "", "Low",,D13, "all", "", "","False","T")</f>
        <v>1.7983</v>
      </c>
      <c r="H13" s="8">
        <f xml:space="preserve"> RTD("cqg.rtd",,"StudyData", "FILTERTICKBATE("&amp;$B$2&amp;",1)", "Bar", "", "Close",,D13, "all", "", "","False","T")</f>
        <v>1.7989999999999999</v>
      </c>
      <c r="I13" s="7"/>
      <c r="J13" s="9">
        <f xml:space="preserve"> RTD("cqg.rtd",,"StudyData", "FILTERTICKBATE("&amp;$B$2&amp;",2)", "Bar",, "Close",,D13, "all", "", "","False","T")</f>
        <v>1.7992999999999999</v>
      </c>
      <c r="K13" s="7">
        <f xml:space="preserve"> RTD("cqg.rtd",,"StudyData", "FILTERTICKBATE("&amp;$B$2&amp;",2)", "Bar",, "Low",,D13, "all", "", "","False","T")</f>
        <v>1.7988</v>
      </c>
      <c r="L13" s="7">
        <f xml:space="preserve"> RTD("cqg.rtd",,"StudyData", "FILTERTICKBATE("&amp;$B$2&amp;",2)", "Bar",, "High",,D13, "all", "", "","False","T")</f>
        <v>1.7992999999999999</v>
      </c>
      <c r="M13" s="7">
        <f xml:space="preserve"> RTD("cqg.rtd",,"StudyData", "FILTERTICKBATE("&amp;$B$2&amp;",2)", "Bar",, "Open",,D13, "all", "", "","False","T")</f>
        <v>1.7988</v>
      </c>
      <c r="N13" s="2"/>
      <c r="O13" s="3">
        <f t="shared" si="1"/>
        <v>-9</v>
      </c>
      <c r="P13" s="7">
        <f xml:space="preserve"> RTD("cqg.rtd","1","StudyData", "FILTERTICKBATE("&amp;$B$1&amp;",1)", "Bar", "", "Open","1",O13, "all", "", "","False","T")</f>
        <v>1.7997000000000001</v>
      </c>
      <c r="Q13" s="7">
        <f xml:space="preserve"> RTD("cqg.rtd","1","StudyData", "FILTERTICKBATE("&amp;$B$1&amp;",1)", "Bar", "", "High","1",O13, "all", "", "","False","T")</f>
        <v>1.7997000000000001</v>
      </c>
      <c r="R13" s="7">
        <f xml:space="preserve"> RTD("cqg.rtd","1","StudyData", "FILTERTICKBATE("&amp;$B$1&amp;",1)", "Bar", "", "Low","1",O13, "all", "", "","False","T")</f>
        <v>1.7992999999999999</v>
      </c>
      <c r="S13" s="8">
        <f xml:space="preserve"> RTD("cqg.rtd","1","StudyData", "FILTERTICKBATE("&amp;$B$1&amp;",1)", "Bar", "", "Close","1",O13, "all", "", "","False","T")</f>
        <v>1.7994000000000001</v>
      </c>
      <c r="T13" s="7"/>
      <c r="U13" s="9">
        <f xml:space="preserve"> RTD("cqg.rtd","1","StudyData", "FILTERTICKBATE("&amp;$B$1&amp;",2)", "Bar","", "Close","1",O13, "all", "", "","False","T")</f>
        <v>1.7997000000000001</v>
      </c>
      <c r="V13" s="7">
        <f xml:space="preserve"> RTD("cqg.rtd","1","StudyData", "FILTERTICKBATE("&amp;$B$1&amp;",2)", "Bar","", "Low","1",O13, "all", "", "","False","T")</f>
        <v>1.7997000000000001</v>
      </c>
      <c r="W13" s="7">
        <f xml:space="preserve"> RTD("cqg.rtd","1","StudyData", "FILTERTICKBATE("&amp;$B$1&amp;",2)", "Bar","", "High","1",O13, "all", "", "","False","T")</f>
        <v>1.8001</v>
      </c>
      <c r="X13" s="7">
        <f xml:space="preserve"> RTD("cqg.rtd","1","StudyData", "FILTERTICKBATE("&amp;$B$1&amp;",2)", "Bar","", "Open","1",O13, "all", "", "","False","T")</f>
        <v>1.8001</v>
      </c>
    </row>
    <row r="14" spans="1:24" x14ac:dyDescent="0.3">
      <c r="D14" s="3">
        <f t="shared" si="0"/>
        <v>-10</v>
      </c>
      <c r="E14" s="7">
        <f xml:space="preserve"> RTD("cqg.rtd",,"StudyData", "FILTERTICKBATE("&amp;$B$2&amp;",1)", "Bar", "", "Open",,D14, "all", "", "","False","T")</f>
        <v>1.7983</v>
      </c>
      <c r="F14" s="7">
        <f xml:space="preserve"> RTD("cqg.rtd",,"StudyData", "FILTERTICKBATE("&amp;$B$2&amp;",1)", "Bar", "", "High",,D14, "all", "", "","False","T")</f>
        <v>1.7983</v>
      </c>
      <c r="G14" s="7">
        <f xml:space="preserve"> RTD("cqg.rtd",,"StudyData", "FILTERTICKBATE("&amp;$B$2&amp;",1)", "Bar", "", "Low",,D14, "all", "", "","False","T")</f>
        <v>1.7983</v>
      </c>
      <c r="H14" s="8">
        <f xml:space="preserve"> RTD("cqg.rtd",,"StudyData", "FILTERTICKBATE("&amp;$B$2&amp;",1)", "Bar", "", "Close",,D14, "all", "", "","False","T")</f>
        <v>1.7983</v>
      </c>
      <c r="I14" s="7"/>
      <c r="J14" s="9">
        <f xml:space="preserve"> RTD("cqg.rtd",,"StudyData", "FILTERTICKBATE("&amp;$B$2&amp;",2)", "Bar",, "Close",,D14, "all", "", "","False","T")</f>
        <v>1.7988</v>
      </c>
      <c r="K14" s="7">
        <f xml:space="preserve"> RTD("cqg.rtd",,"StudyData", "FILTERTICKBATE("&amp;$B$2&amp;",2)", "Bar",, "Low",,D14, "all", "", "","False","T")</f>
        <v>1.7987</v>
      </c>
      <c r="L14" s="7">
        <f xml:space="preserve"> RTD("cqg.rtd",,"StudyData", "FILTERTICKBATE("&amp;$B$2&amp;",2)", "Bar",, "High",,D14, "all", "", "","False","T")</f>
        <v>1.7988</v>
      </c>
      <c r="M14" s="7">
        <f xml:space="preserve"> RTD("cqg.rtd",,"StudyData", "FILTERTICKBATE("&amp;$B$2&amp;",2)", "Bar",, "Open",,D14, "all", "", "","False","T")</f>
        <v>1.7988</v>
      </c>
      <c r="N14" s="2"/>
      <c r="O14" s="3">
        <f t="shared" si="1"/>
        <v>-10</v>
      </c>
      <c r="P14" s="7">
        <f xml:space="preserve"> RTD("cqg.rtd","1","StudyData", "FILTERTICKBATE("&amp;$B$1&amp;",1)", "Bar", "", "Open","1",O14, "all", "", "","False","T")</f>
        <v>1.8002</v>
      </c>
      <c r="Q14" s="7">
        <f xml:space="preserve"> RTD("cqg.rtd","1","StudyData", "FILTERTICKBATE("&amp;$B$1&amp;",1)", "Bar", "", "High","1",O14, "all", "", "","False","T")</f>
        <v>1.8002</v>
      </c>
      <c r="R14" s="7">
        <f xml:space="preserve"> RTD("cqg.rtd","1","StudyData", "FILTERTICKBATE("&amp;$B$1&amp;",1)", "Bar", "", "Low","1",O14, "all", "", "","False","T")</f>
        <v>1.7989999999999999</v>
      </c>
      <c r="S14" s="8">
        <f xml:space="preserve"> RTD("cqg.rtd","1","StudyData", "FILTERTICKBATE("&amp;$B$1&amp;",1)", "Bar", "", "Close","1",O14, "all", "", "","False","T")</f>
        <v>1.7997000000000001</v>
      </c>
      <c r="T14" s="7"/>
      <c r="U14" s="9">
        <f xml:space="preserve"> RTD("cqg.rtd","1","StudyData", "FILTERTICKBATE("&amp;$B$1&amp;",2)", "Bar","", "Close","1",O14, "all", "", "","False","T")</f>
        <v>1.8001</v>
      </c>
      <c r="V14" s="7">
        <f xml:space="preserve"> RTD("cqg.rtd","1","StudyData", "FILTERTICKBATE("&amp;$B$1&amp;",2)", "Bar","", "Low","1",O14, "all", "", "","False","T")</f>
        <v>1.7994000000000001</v>
      </c>
      <c r="W14" s="7">
        <f xml:space="preserve"> RTD("cqg.rtd","1","StudyData", "FILTERTICKBATE("&amp;$B$1&amp;",2)", "Bar","", "High","1",O14, "all", "", "","False","T")</f>
        <v>1.8006</v>
      </c>
      <c r="X14" s="7">
        <f xml:space="preserve"> RTD("cqg.rtd","1","StudyData", "FILTERTICKBATE("&amp;$B$1&amp;",2)", "Bar","", "Open","1",O14, "all", "", "","False","T")</f>
        <v>1.8006</v>
      </c>
    </row>
    <row r="15" spans="1:24" x14ac:dyDescent="0.3">
      <c r="D15" s="3">
        <f t="shared" si="0"/>
        <v>-11</v>
      </c>
      <c r="E15" s="7">
        <f xml:space="preserve"> RTD("cqg.rtd",,"StudyData", "FILTERTICKBATE("&amp;$B$2&amp;",1)", "Bar", "", "Open",,D15, "all", "", "","False","T")</f>
        <v>1.7983</v>
      </c>
      <c r="F15" s="7">
        <f xml:space="preserve"> RTD("cqg.rtd",,"StudyData", "FILTERTICKBATE("&amp;$B$2&amp;",1)", "Bar", "", "High",,D15, "all", "", "","False","T")</f>
        <v>1.7983</v>
      </c>
      <c r="G15" s="7">
        <f xml:space="preserve"> RTD("cqg.rtd",,"StudyData", "FILTERTICKBATE("&amp;$B$2&amp;",1)", "Bar", "", "Low",,D15, "all", "", "","False","T")</f>
        <v>1.7983</v>
      </c>
      <c r="H15" s="8">
        <f xml:space="preserve"> RTD("cqg.rtd",,"StudyData", "FILTERTICKBATE("&amp;$B$2&amp;",1)", "Bar", "", "Close",,D15, "all", "", "","False","T")</f>
        <v>1.7983</v>
      </c>
      <c r="I15" s="7"/>
      <c r="J15" s="9">
        <f xml:space="preserve"> RTD("cqg.rtd",,"StudyData", "FILTERTICKBATE("&amp;$B$2&amp;",2)", "Bar",, "Close",,D15, "all", "", "","False","T")</f>
        <v>1.7988</v>
      </c>
      <c r="K15" s="7">
        <f xml:space="preserve"> RTD("cqg.rtd",,"StudyData", "FILTERTICKBATE("&amp;$B$2&amp;",2)", "Bar",, "Low",,D15, "all", "", "","False","T")</f>
        <v>1.7987</v>
      </c>
      <c r="L15" s="7">
        <f xml:space="preserve"> RTD("cqg.rtd",,"StudyData", "FILTERTICKBATE("&amp;$B$2&amp;",2)", "Bar",, "High",,D15, "all", "", "","False","T")</f>
        <v>1.7988999999999999</v>
      </c>
      <c r="M15" s="7">
        <f xml:space="preserve"> RTD("cqg.rtd",,"StudyData", "FILTERTICKBATE("&amp;$B$2&amp;",2)", "Bar",, "Open",,D15, "all", "", "","False","T")</f>
        <v>1.7987</v>
      </c>
      <c r="N15" s="2"/>
      <c r="O15" s="3">
        <f t="shared" si="1"/>
        <v>-11</v>
      </c>
      <c r="P15" s="7">
        <f xml:space="preserve"> RTD("cqg.rtd","1","StudyData", "FILTERTICKBATE("&amp;$B$1&amp;",1)", "Bar", "", "Open","1",O15, "all", "", "","False","T")</f>
        <v>1.8006</v>
      </c>
      <c r="Q15" s="7">
        <f xml:space="preserve"> RTD("cqg.rtd","1","StudyData", "FILTERTICKBATE("&amp;$B$1&amp;",1)", "Bar", "", "High","1",O15, "all", "", "","False","T")</f>
        <v>1.8009999999999999</v>
      </c>
      <c r="R15" s="7">
        <f xml:space="preserve"> RTD("cqg.rtd","1","StudyData", "FILTERTICKBATE("&amp;$B$1&amp;",1)", "Bar", "", "Low","1",O15, "all", "", "","False","T")</f>
        <v>1.8002</v>
      </c>
      <c r="S15" s="8">
        <f xml:space="preserve"> RTD("cqg.rtd","1","StudyData", "FILTERTICKBATE("&amp;$B$1&amp;",1)", "Bar", "", "Close","1",O15, "all", "", "","False","T")</f>
        <v>1.8002</v>
      </c>
      <c r="T15" s="7"/>
      <c r="U15" s="9">
        <f xml:space="preserve"> RTD("cqg.rtd","1","StudyData", "FILTERTICKBATE("&amp;$B$1&amp;",2)", "Bar","", "Close","1",O15, "all", "", "","False","T")</f>
        <v>1.8006</v>
      </c>
      <c r="V15" s="7">
        <f xml:space="preserve"> RTD("cqg.rtd","1","StudyData", "FILTERTICKBATE("&amp;$B$1&amp;",2)", "Bar","", "Low","1",O15, "all", "", "","False","T")</f>
        <v>1.8006</v>
      </c>
      <c r="W15" s="7">
        <f xml:space="preserve"> RTD("cqg.rtd","1","StudyData", "FILTERTICKBATE("&amp;$B$1&amp;",2)", "Bar","", "High","1",O15, "all", "", "","False","T")</f>
        <v>1.8010999999999999</v>
      </c>
      <c r="X15" s="7">
        <f xml:space="preserve"> RTD("cqg.rtd","1","StudyData", "FILTERTICKBATE("&amp;$B$1&amp;",2)", "Bar","", "Open","1",O15, "all", "", "","False","T")</f>
        <v>1.8009999999999999</v>
      </c>
    </row>
    <row r="16" spans="1:24" x14ac:dyDescent="0.3">
      <c r="D16" s="3">
        <f t="shared" si="0"/>
        <v>-12</v>
      </c>
      <c r="E16" s="7">
        <f xml:space="preserve"> RTD("cqg.rtd",,"StudyData", "FILTERTICKBATE("&amp;$B$2&amp;",1)", "Bar", "", "Open",,D16, "all", "", "","False","T")</f>
        <v>1.7982</v>
      </c>
      <c r="F16" s="7">
        <f xml:space="preserve"> RTD("cqg.rtd",,"StudyData", "FILTERTICKBATE("&amp;$B$2&amp;",1)", "Bar", "", "High",,D16, "all", "", "","False","T")</f>
        <v>1.7983</v>
      </c>
      <c r="G16" s="7">
        <f xml:space="preserve"> RTD("cqg.rtd",,"StudyData", "FILTERTICKBATE("&amp;$B$2&amp;",1)", "Bar", "", "Low",,D16, "all", "", "","False","T")</f>
        <v>1.7982</v>
      </c>
      <c r="H16" s="8">
        <f xml:space="preserve"> RTD("cqg.rtd",,"StudyData", "FILTERTICKBATE("&amp;$B$2&amp;",1)", "Bar", "", "Close",,D16, "all", "", "","False","T")</f>
        <v>1.7983</v>
      </c>
      <c r="I16" s="7"/>
      <c r="J16" s="9">
        <f xml:space="preserve"> RTD("cqg.rtd",,"StudyData", "FILTERTICKBATE("&amp;$B$2&amp;",2)", "Bar",, "Close",,D16, "all", "", "","False","T")</f>
        <v>1.7987</v>
      </c>
      <c r="K16" s="7">
        <f xml:space="preserve"> RTD("cqg.rtd",,"StudyData", "FILTERTICKBATE("&amp;$B$2&amp;",2)", "Bar",, "Low",,D16, "all", "", "","False","T")</f>
        <v>1.7985</v>
      </c>
      <c r="L16" s="7">
        <f xml:space="preserve"> RTD("cqg.rtd",,"StudyData", "FILTERTICKBATE("&amp;$B$2&amp;",2)", "Bar",, "High",,D16, "all", "", "","False","T")</f>
        <v>1.7988</v>
      </c>
      <c r="M16" s="7">
        <f xml:space="preserve"> RTD("cqg.rtd",,"StudyData", "FILTERTICKBATE("&amp;$B$2&amp;",2)", "Bar",, "Open",,D16, "all", "", "","False","T")</f>
        <v>1.7988</v>
      </c>
      <c r="N16" s="2"/>
      <c r="O16" s="3">
        <f t="shared" si="1"/>
        <v>-12</v>
      </c>
      <c r="P16" s="7">
        <f xml:space="preserve"> RTD("cqg.rtd","1","StudyData", "FILTERTICKBATE("&amp;$B$1&amp;",1)", "Bar", "", "Open","1",O16, "all", "", "","False","T")</f>
        <v>1.8002</v>
      </c>
      <c r="Q16" s="7">
        <f xml:space="preserve"> RTD("cqg.rtd","1","StudyData", "FILTERTICKBATE("&amp;$B$1&amp;",1)", "Bar", "", "High","1",O16, "all", "", "","False","T")</f>
        <v>1.8011999999999999</v>
      </c>
      <c r="R16" s="7">
        <f xml:space="preserve"> RTD("cqg.rtd","1","StudyData", "FILTERTICKBATE("&amp;$B$1&amp;",1)", "Bar", "", "Low","1",O16, "all", "", "","False","T")</f>
        <v>1.8002</v>
      </c>
      <c r="S16" s="8">
        <f xml:space="preserve"> RTD("cqg.rtd","1","StudyData", "FILTERTICKBATE("&amp;$B$1&amp;",1)", "Bar", "", "Close","1",O16, "all", "", "","False","T")</f>
        <v>1.8006</v>
      </c>
      <c r="T16" s="7"/>
      <c r="U16" s="9">
        <f xml:space="preserve"> RTD("cqg.rtd","1","StudyData", "FILTERTICKBATE("&amp;$B$1&amp;",2)", "Bar","", "Close","1",O16, "all", "", "","False","T")</f>
        <v>1.8009999999999999</v>
      </c>
      <c r="V16" s="7">
        <f xml:space="preserve"> RTD("cqg.rtd","1","StudyData", "FILTERTICKBATE("&amp;$B$1&amp;",2)", "Bar","", "Low","1",O16, "all", "", "","False","T")</f>
        <v>1.8006</v>
      </c>
      <c r="W16" s="7">
        <f xml:space="preserve"> RTD("cqg.rtd","1","StudyData", "FILTERTICKBATE("&amp;$B$1&amp;",2)", "Bar","", "High","1",O16, "all", "", "","False","T")</f>
        <v>1.8013999999999999</v>
      </c>
      <c r="X16" s="7">
        <f xml:space="preserve"> RTD("cqg.rtd","1","StudyData", "FILTERTICKBATE("&amp;$B$1&amp;",2)", "Bar","", "Open","1",O16, "all", "", "","False","T")</f>
        <v>1.8006</v>
      </c>
    </row>
    <row r="17" spans="4:24" x14ac:dyDescent="0.3">
      <c r="D17" s="3">
        <f t="shared" si="0"/>
        <v>-13</v>
      </c>
      <c r="E17" s="7">
        <f xml:space="preserve"> RTD("cqg.rtd",,"StudyData", "FILTERTICKBATE("&amp;$B$2&amp;",1)", "Bar", "", "Open",,D17, "all", "", "","False","T")</f>
        <v>1.7994000000000001</v>
      </c>
      <c r="F17" s="7">
        <f xml:space="preserve"> RTD("cqg.rtd",,"StudyData", "FILTERTICKBATE("&amp;$B$2&amp;",1)", "Bar", "", "High",,D17, "all", "", "","False","T")</f>
        <v>1.7994000000000001</v>
      </c>
      <c r="G17" s="7">
        <f xml:space="preserve"> RTD("cqg.rtd",,"StudyData", "FILTERTICKBATE("&amp;$B$2&amp;",1)", "Bar", "", "Low",,D17, "all", "", "","False","T")</f>
        <v>1.7982</v>
      </c>
      <c r="H17" s="8">
        <f xml:space="preserve"> RTD("cqg.rtd",,"StudyData", "FILTERTICKBATE("&amp;$B$2&amp;",1)", "Bar", "", "Close",,D17, "all", "", "","False","T")</f>
        <v>1.7982</v>
      </c>
      <c r="I17" s="7"/>
      <c r="J17" s="9">
        <f xml:space="preserve"> RTD("cqg.rtd",,"StudyData", "FILTERTICKBATE("&amp;$B$2&amp;",2)", "Bar",, "Close",,D17, "all", "", "","False","T")</f>
        <v>1.7988</v>
      </c>
      <c r="K17" s="7">
        <f xml:space="preserve"> RTD("cqg.rtd",,"StudyData", "FILTERTICKBATE("&amp;$B$2&amp;",2)", "Bar",, "Low",,D17, "all", "", "","False","T")</f>
        <v>1.7987</v>
      </c>
      <c r="L17" s="7">
        <f xml:space="preserve"> RTD("cqg.rtd",,"StudyData", "FILTERTICKBATE("&amp;$B$2&amp;",2)", "Bar",, "High",,D17, "all", "", "","False","T")</f>
        <v>1.7998000000000001</v>
      </c>
      <c r="M17" s="7">
        <f xml:space="preserve"> RTD("cqg.rtd",,"StudyData", "FILTERTICKBATE("&amp;$B$2&amp;",2)", "Bar",, "Open",,D17, "all", "", "","False","T")</f>
        <v>1.7998000000000001</v>
      </c>
      <c r="N17" s="2"/>
      <c r="O17" s="3">
        <f t="shared" si="1"/>
        <v>-13</v>
      </c>
      <c r="P17" s="7">
        <f xml:space="preserve"> RTD("cqg.rtd","1","StudyData", "FILTERTICKBATE("&amp;$B$1&amp;",1)", "Bar", "", "Open","1",O17, "all", "", "","False","T")</f>
        <v>1.8009999999999999</v>
      </c>
      <c r="Q17" s="7">
        <f xml:space="preserve"> RTD("cqg.rtd","1","StudyData", "FILTERTICKBATE("&amp;$B$1&amp;",1)", "Bar", "", "High","1",O17, "all", "", "","False","T")</f>
        <v>1.8009999999999999</v>
      </c>
      <c r="R17" s="7">
        <f xml:space="preserve"> RTD("cqg.rtd","1","StudyData", "FILTERTICKBATE("&amp;$B$1&amp;",1)", "Bar", "", "Low","1",O17, "all", "", "","False","T")</f>
        <v>1.7997000000000001</v>
      </c>
      <c r="S17" s="8">
        <f xml:space="preserve"> RTD("cqg.rtd","1","StudyData", "FILTERTICKBATE("&amp;$B$1&amp;",1)", "Bar", "", "Close","1",O17, "all", "", "","False","T")</f>
        <v>1.8002</v>
      </c>
      <c r="T17" s="7"/>
      <c r="U17" s="9">
        <f xml:space="preserve"> RTD("cqg.rtd","1","StudyData", "FILTERTICKBATE("&amp;$B$1&amp;",2)", "Bar","", "Close","1",O17, "all", "", "","False","T")</f>
        <v>1.8007</v>
      </c>
      <c r="V17" s="7">
        <f xml:space="preserve"> RTD("cqg.rtd","1","StudyData", "FILTERTICKBATE("&amp;$B$1&amp;",2)", "Bar","", "Low","1",O17, "all", "", "","False","T")</f>
        <v>1.8002</v>
      </c>
      <c r="W17" s="7">
        <f xml:space="preserve"> RTD("cqg.rtd","1","StudyData", "FILTERTICKBATE("&amp;$B$1&amp;",2)", "Bar","", "High","1",O17, "all", "", "","False","T")</f>
        <v>1.8011999999999999</v>
      </c>
      <c r="X17" s="7">
        <f xml:space="preserve"> RTD("cqg.rtd","1","StudyData", "FILTERTICKBATE("&amp;$B$1&amp;",2)", "Bar","", "Open","1",O17, "all", "", "","False","T")</f>
        <v>1.8011999999999999</v>
      </c>
    </row>
    <row r="18" spans="4:24" x14ac:dyDescent="0.3">
      <c r="D18" s="3">
        <f t="shared" si="0"/>
        <v>-14</v>
      </c>
      <c r="E18" s="7">
        <f xml:space="preserve"> RTD("cqg.rtd",,"StudyData", "FILTERTICKBATE("&amp;$B$2&amp;",1)", "Bar", "", "Open",,D18, "all", "", "","False","T")</f>
        <v>1.8</v>
      </c>
      <c r="F18" s="7">
        <f xml:space="preserve"> RTD("cqg.rtd",,"StudyData", "FILTERTICKBATE("&amp;$B$2&amp;",1)", "Bar", "", "High",,D18, "all", "", "","False","T")</f>
        <v>1.8001</v>
      </c>
      <c r="G18" s="7">
        <f xml:space="preserve"> RTD("cqg.rtd",,"StudyData", "FILTERTICKBATE("&amp;$B$2&amp;",1)", "Bar", "", "Low",,D18, "all", "", "","False","T")</f>
        <v>1.7991999999999999</v>
      </c>
      <c r="H18" s="8">
        <f xml:space="preserve"> RTD("cqg.rtd",,"StudyData", "FILTERTICKBATE("&amp;$B$2&amp;",1)", "Bar", "", "Close",,D18, "all", "", "","False","T")</f>
        <v>1.7994000000000001</v>
      </c>
      <c r="I18" s="7"/>
      <c r="J18" s="9">
        <f xml:space="preserve"> RTD("cqg.rtd",,"StudyData", "FILTERTICKBATE("&amp;$B$2&amp;",2)", "Bar",, "Close",,D18, "all", "", "","False","T")</f>
        <v>1.7998000000000001</v>
      </c>
      <c r="K18" s="7">
        <f xml:space="preserve"> RTD("cqg.rtd",,"StudyData", "FILTERTICKBATE("&amp;$B$2&amp;",2)", "Bar",, "Low",,D18, "all", "", "","False","T")</f>
        <v>1.7995000000000001</v>
      </c>
      <c r="L18" s="7">
        <f xml:space="preserve"> RTD("cqg.rtd",,"StudyData", "FILTERTICKBATE("&amp;$B$2&amp;",2)", "Bar",, "High",,D18, "all", "", "","False","T")</f>
        <v>1.8002</v>
      </c>
      <c r="M18" s="7">
        <f xml:space="preserve"> RTD("cqg.rtd",,"StudyData", "FILTERTICKBATE("&amp;$B$2&amp;",2)", "Bar",, "Open",,D18, "all", "", "","False","T")</f>
        <v>1.8001</v>
      </c>
      <c r="N18" s="2"/>
      <c r="O18" s="3">
        <f t="shared" si="1"/>
        <v>-14</v>
      </c>
      <c r="P18" s="7">
        <f xml:space="preserve"> RTD("cqg.rtd","1","StudyData", "FILTERTICKBATE("&amp;$B$1&amp;",1)", "Bar", "", "Open","1",O18, "all", "", "","False","T")</f>
        <v>1.8010999999999999</v>
      </c>
      <c r="Q18" s="7">
        <f xml:space="preserve"> RTD("cqg.rtd","1","StudyData", "FILTERTICKBATE("&amp;$B$1&amp;",1)", "Bar", "", "High","1",O18, "all", "", "","False","T")</f>
        <v>1.8011999999999999</v>
      </c>
      <c r="R18" s="7">
        <f xml:space="preserve"> RTD("cqg.rtd","1","StudyData", "FILTERTICKBATE("&amp;$B$1&amp;",1)", "Bar", "", "Low","1",O18, "all", "", "","False","T")</f>
        <v>1.8005</v>
      </c>
      <c r="S18" s="8">
        <f xml:space="preserve"> RTD("cqg.rtd","1","StudyData", "FILTERTICKBATE("&amp;$B$1&amp;",1)", "Bar", "", "Close","1",O18, "all", "", "","False","T")</f>
        <v>1.8008999999999999</v>
      </c>
      <c r="T18" s="7"/>
      <c r="U18" s="9">
        <f xml:space="preserve"> RTD("cqg.rtd","1","StudyData", "FILTERTICKBATE("&amp;$B$1&amp;",2)", "Bar","", "Close","1",O18, "all", "", "","False","T")</f>
        <v>1.8011999999999999</v>
      </c>
      <c r="V18" s="7">
        <f xml:space="preserve"> RTD("cqg.rtd","1","StudyData", "FILTERTICKBATE("&amp;$B$1&amp;",2)", "Bar","", "Low","1",O18, "all", "", "","False","T")</f>
        <v>1.8008999999999999</v>
      </c>
      <c r="W18" s="7">
        <f xml:space="preserve"> RTD("cqg.rtd","1","StudyData", "FILTERTICKBATE("&amp;$B$1&amp;",2)", "Bar","", "High","1",O18, "all", "", "","False","T")</f>
        <v>1.8013999999999999</v>
      </c>
      <c r="X18" s="7">
        <f xml:space="preserve"> RTD("cqg.rtd","1","StudyData", "FILTERTICKBATE("&amp;$B$1&amp;",2)", "Bar","", "Open","1",O18, "all", "", "","False","T")</f>
        <v>1.8013999999999999</v>
      </c>
    </row>
    <row r="19" spans="4:24" x14ac:dyDescent="0.3">
      <c r="D19" s="3">
        <f t="shared" si="0"/>
        <v>-15</v>
      </c>
      <c r="E19" s="7">
        <f xml:space="preserve"> RTD("cqg.rtd",,"StudyData", "FILTERTICKBATE("&amp;$B$2&amp;",1)", "Bar", "", "Open",,D19, "all", "", "","False","T")</f>
        <v>1.7996000000000001</v>
      </c>
      <c r="F19" s="7">
        <f xml:space="preserve"> RTD("cqg.rtd",,"StudyData", "FILTERTICKBATE("&amp;$B$2&amp;",1)", "Bar", "", "High",,D19, "all", "", "","False","T")</f>
        <v>1.7996000000000001</v>
      </c>
      <c r="G19" s="7">
        <f xml:space="preserve"> RTD("cqg.rtd",,"StudyData", "FILTERTICKBATE("&amp;$B$2&amp;",1)", "Bar", "", "Low",,D19, "all", "", "","False","T")</f>
        <v>1.7996000000000001</v>
      </c>
      <c r="H19" s="8">
        <f xml:space="preserve"> RTD("cqg.rtd",,"StudyData", "FILTERTICKBATE("&amp;$B$2&amp;",1)", "Bar", "", "Close",,D19, "all", "", "","False","T")</f>
        <v>1.7996000000000001</v>
      </c>
      <c r="I19" s="7"/>
      <c r="J19" s="9">
        <f xml:space="preserve"> RTD("cqg.rtd",,"StudyData", "FILTERTICKBATE("&amp;$B$2&amp;",2)", "Bar",, "Close",,D19, "all", "", "","False","T")</f>
        <v>1.8</v>
      </c>
      <c r="K19" s="7">
        <f xml:space="preserve"> RTD("cqg.rtd",,"StudyData", "FILTERTICKBATE("&amp;$B$2&amp;",2)", "Bar",, "Low",,D19, "all", "", "","False","T")</f>
        <v>1.7998000000000001</v>
      </c>
      <c r="L19" s="7">
        <f xml:space="preserve"> RTD("cqg.rtd",,"StudyData", "FILTERTICKBATE("&amp;$B$2&amp;",2)", "Bar",, "High",,D19, "all", "", "","False","T")</f>
        <v>1.8</v>
      </c>
      <c r="M19" s="7">
        <f xml:space="preserve"> RTD("cqg.rtd",,"StudyData", "FILTERTICKBATE("&amp;$B$2&amp;",2)", "Bar",, "Open",,D19, "all", "", "","False","T")</f>
        <v>1.8</v>
      </c>
      <c r="N19" s="2"/>
      <c r="O19" s="3">
        <f t="shared" si="1"/>
        <v>-15</v>
      </c>
      <c r="P19" s="7">
        <f xml:space="preserve"> RTD("cqg.rtd","1","StudyData", "FILTERTICKBATE("&amp;$B$1&amp;",1)", "Bar", "", "Open","1",O19, "all", "", "","False","T")</f>
        <v>1.8013999999999999</v>
      </c>
      <c r="Q19" s="7">
        <f xml:space="preserve"> RTD("cqg.rtd","1","StudyData", "FILTERTICKBATE("&amp;$B$1&amp;",1)", "Bar", "", "High","1",O19, "all", "", "","False","T")</f>
        <v>1.8016000000000001</v>
      </c>
      <c r="R19" s="7">
        <f xml:space="preserve"> RTD("cqg.rtd","1","StudyData", "FILTERTICKBATE("&amp;$B$1&amp;",1)", "Bar", "", "Low","1",O19, "all", "", "","False","T")</f>
        <v>1.8008</v>
      </c>
      <c r="S19" s="8">
        <f xml:space="preserve"> RTD("cqg.rtd","1","StudyData", "FILTERTICKBATE("&amp;$B$1&amp;",1)", "Bar", "", "Close","1",O19, "all", "", "","False","T")</f>
        <v>1.8009999999999999</v>
      </c>
      <c r="T19" s="7"/>
      <c r="U19" s="9">
        <f xml:space="preserve"> RTD("cqg.rtd","1","StudyData", "FILTERTICKBATE("&amp;$B$1&amp;",2)", "Bar","", "Close","1",O19, "all", "", "","False","T")</f>
        <v>1.8013999999999999</v>
      </c>
      <c r="V19" s="7">
        <f xml:space="preserve"> RTD("cqg.rtd","1","StudyData", "FILTERTICKBATE("&amp;$B$1&amp;",2)", "Bar","", "Low","1",O19, "all", "", "","False","T")</f>
        <v>1.8010999999999999</v>
      </c>
      <c r="W19" s="7">
        <f xml:space="preserve"> RTD("cqg.rtd","1","StudyData", "FILTERTICKBATE("&amp;$B$1&amp;",2)", "Bar","", "High","1",O19, "all", "", "","False","T")</f>
        <v>1.8018000000000001</v>
      </c>
      <c r="X19" s="7">
        <f xml:space="preserve"> RTD("cqg.rtd","1","StudyData", "FILTERTICKBATE("&amp;$B$1&amp;",2)", "Bar","", "Open","1",O19, "all", "", "","False","T")</f>
        <v>1.8017000000000001</v>
      </c>
    </row>
    <row r="20" spans="4:24" x14ac:dyDescent="0.3">
      <c r="D20" s="3">
        <f t="shared" si="0"/>
        <v>-16</v>
      </c>
      <c r="E20" s="7" t="str">
        <f xml:space="preserve"> RTD("cqg.rtd",,"StudyData", "FILTERTICKBATE("&amp;$B$2&amp;",1)", "Bar", "", "Open",,D20, "all", "", "","False","T")</f>
        <v/>
      </c>
      <c r="F20" s="7" t="str">
        <f xml:space="preserve"> RTD("cqg.rtd",,"StudyData", "FILTERTICKBATE("&amp;$B$2&amp;",1)", "Bar", "", "High",,D20, "all", "", "","False","T")</f>
        <v/>
      </c>
      <c r="G20" s="7" t="str">
        <f xml:space="preserve"> RTD("cqg.rtd",,"StudyData", "FILTERTICKBATE("&amp;$B$2&amp;",1)", "Bar", "", "Low",,D20, "all", "", "","False","T")</f>
        <v/>
      </c>
      <c r="H20" s="8" t="str">
        <f xml:space="preserve"> RTD("cqg.rtd",,"StudyData", "FILTERTICKBATE("&amp;$B$2&amp;",1)", "Bar", "", "Close",,D20, "all", "", "","False","T")</f>
        <v/>
      </c>
      <c r="I20" s="7"/>
      <c r="J20" s="9">
        <f xml:space="preserve"> RTD("cqg.rtd",,"StudyData", "FILTERTICKBATE("&amp;$B$2&amp;",2)", "Bar",, "Close",,D20, "all", "", "","False","T")</f>
        <v>1.8</v>
      </c>
      <c r="K20" s="7">
        <f xml:space="preserve"> RTD("cqg.rtd",,"StudyData", "FILTERTICKBATE("&amp;$B$2&amp;",2)", "Bar",, "Low",,D20, "all", "", "","False","T")</f>
        <v>1.8</v>
      </c>
      <c r="L20" s="7">
        <f xml:space="preserve"> RTD("cqg.rtd",,"StudyData", "FILTERTICKBATE("&amp;$B$2&amp;",2)", "Bar",, "High",,D20, "all", "", "","False","T")</f>
        <v>1.8</v>
      </c>
      <c r="M20" s="7">
        <f xml:space="preserve"> RTD("cqg.rtd",,"StudyData", "FILTERTICKBATE("&amp;$B$2&amp;",2)", "Bar",, "Open",,D20, "all", "", "","False","T")</f>
        <v>1.8</v>
      </c>
      <c r="N20" s="2"/>
      <c r="O20" s="3">
        <f t="shared" si="1"/>
        <v>-16</v>
      </c>
      <c r="P20" s="7">
        <f xml:space="preserve"> RTD("cqg.rtd","1","StudyData", "FILTERTICKBATE("&amp;$B$1&amp;",1)", "Bar", "", "Open","1",O20, "all", "", "","False","T")</f>
        <v>1.8036000000000001</v>
      </c>
      <c r="Q20" s="7">
        <f xml:space="preserve"> RTD("cqg.rtd","1","StudyData", "FILTERTICKBATE("&amp;$B$1&amp;",1)", "Bar", "", "High","1",O20, "all", "", "","False","T")</f>
        <v>1.8037000000000001</v>
      </c>
      <c r="R20" s="7">
        <f xml:space="preserve"> RTD("cqg.rtd","1","StudyData", "FILTERTICKBATE("&amp;$B$1&amp;",1)", "Bar", "", "Low","1",O20, "all", "", "","False","T")</f>
        <v>1.8012999999999999</v>
      </c>
      <c r="S20" s="8">
        <f xml:space="preserve"> RTD("cqg.rtd","1","StudyData", "FILTERTICKBATE("&amp;$B$1&amp;",1)", "Bar", "", "Close","1",O20, "all", "", "","False","T")</f>
        <v>1.8013999999999999</v>
      </c>
      <c r="T20" s="7"/>
      <c r="U20" s="9">
        <f xml:space="preserve"> RTD("cqg.rtd","1","StudyData", "FILTERTICKBATE("&amp;$B$1&amp;",2)", "Bar","", "Close","1",O20, "all", "", "","False","T")</f>
        <v>1.8018000000000001</v>
      </c>
      <c r="V20" s="7">
        <f xml:space="preserve"> RTD("cqg.rtd","1","StudyData", "FILTERTICKBATE("&amp;$B$1&amp;",2)", "Bar","", "Low","1",O20, "all", "", "","False","T")</f>
        <v>1.8018000000000001</v>
      </c>
      <c r="W20" s="7">
        <f xml:space="preserve"> RTD("cqg.rtd","1","StudyData", "FILTERTICKBATE("&amp;$B$1&amp;",2)", "Bar","", "High","1",O20, "all", "", "","False","T")</f>
        <v>1.8041</v>
      </c>
      <c r="X20" s="7">
        <f xml:space="preserve"> RTD("cqg.rtd","1","StudyData", "FILTERTICKBATE("&amp;$B$1&amp;",2)", "Bar","", "Open","1",O20, "all", "", "","False","T")</f>
        <v>1.8039000000000001</v>
      </c>
    </row>
    <row r="21" spans="4:24" x14ac:dyDescent="0.3">
      <c r="D21" s="3">
        <f t="shared" si="0"/>
        <v>-17</v>
      </c>
      <c r="E21" s="7">
        <f xml:space="preserve"> RTD("cqg.rtd",,"StudyData", "FILTERTICKBATE("&amp;$B$2&amp;",1)", "Bar", "", "Open",,D21, "all", "", "","False","T")</f>
        <v>1.7996000000000001</v>
      </c>
      <c r="F21" s="7">
        <f xml:space="preserve"> RTD("cqg.rtd",,"StudyData", "FILTERTICKBATE("&amp;$B$2&amp;",1)", "Bar", "", "High",,D21, "all", "", "","False","T")</f>
        <v>1.7997000000000001</v>
      </c>
      <c r="G21" s="7">
        <f xml:space="preserve"> RTD("cqg.rtd",,"StudyData", "FILTERTICKBATE("&amp;$B$2&amp;",1)", "Bar", "", "Low",,D21, "all", "", "","False","T")</f>
        <v>1.7995000000000001</v>
      </c>
      <c r="H21" s="8">
        <f xml:space="preserve"> RTD("cqg.rtd",,"StudyData", "FILTERTICKBATE("&amp;$B$2&amp;",1)", "Bar", "", "Close",,D21, "all", "", "","False","T")</f>
        <v>1.7996000000000001</v>
      </c>
      <c r="I21" s="7"/>
      <c r="J21" s="9">
        <f xml:space="preserve"> RTD("cqg.rtd",,"StudyData", "FILTERTICKBATE("&amp;$B$2&amp;",2)", "Bar",, "Close",,D21, "all", "", "","False","T")</f>
        <v>1.8</v>
      </c>
      <c r="K21" s="7">
        <f xml:space="preserve"> RTD("cqg.rtd",,"StudyData", "FILTERTICKBATE("&amp;$B$2&amp;",2)", "Bar",, "Low",,D21, "all", "", "","False","T")</f>
        <v>1.7998000000000001</v>
      </c>
      <c r="L21" s="7">
        <f xml:space="preserve"> RTD("cqg.rtd",,"StudyData", "FILTERTICKBATE("&amp;$B$2&amp;",2)", "Bar",, "High",,D21, "all", "", "","False","T")</f>
        <v>1.8</v>
      </c>
      <c r="M21" s="7">
        <f xml:space="preserve"> RTD("cqg.rtd",,"StudyData", "FILTERTICKBATE("&amp;$B$2&amp;",2)", "Bar",, "Open",,D21, "all", "", "","False","T")</f>
        <v>1.7998000000000001</v>
      </c>
      <c r="N21" s="2"/>
      <c r="O21" s="3">
        <f t="shared" si="1"/>
        <v>-17</v>
      </c>
      <c r="P21" s="7">
        <f xml:space="preserve"> RTD("cqg.rtd","1","StudyData", "FILTERTICKBATE("&amp;$B$1&amp;",1)", "Bar", "", "Open","1",O21, "all", "", "","False","T")</f>
        <v>1.8039000000000001</v>
      </c>
      <c r="Q21" s="7">
        <f xml:space="preserve"> RTD("cqg.rtd","1","StudyData", "FILTERTICKBATE("&amp;$B$1&amp;",1)", "Bar", "", "High","1",O21, "all", "", "","False","T")</f>
        <v>1.804</v>
      </c>
      <c r="R21" s="7">
        <f xml:space="preserve"> RTD("cqg.rtd","1","StudyData", "FILTERTICKBATE("&amp;$B$1&amp;",1)", "Bar", "", "Low","1",O21, "all", "", "","False","T")</f>
        <v>1.8035000000000001</v>
      </c>
      <c r="S21" s="8">
        <f xml:space="preserve"> RTD("cqg.rtd","1","StudyData", "FILTERTICKBATE("&amp;$B$1&amp;",1)", "Bar", "", "Close","1",O21, "all", "", "","False","T")</f>
        <v>1.8036000000000001</v>
      </c>
      <c r="T21" s="7"/>
      <c r="U21" s="9">
        <f xml:space="preserve"> RTD("cqg.rtd","1","StudyData", "FILTERTICKBATE("&amp;$B$1&amp;",2)", "Bar","", "Close","1",O21, "all", "", "","False","T")</f>
        <v>1.8038000000000001</v>
      </c>
      <c r="V21" s="7">
        <f xml:space="preserve"> RTD("cqg.rtd","1","StudyData", "FILTERTICKBATE("&amp;$B$1&amp;",2)", "Bar","", "Low","1",O21, "all", "", "","False","T")</f>
        <v>1.8038000000000001</v>
      </c>
      <c r="W21" s="7">
        <f xml:space="preserve"> RTD("cqg.rtd","1","StudyData", "FILTERTICKBATE("&amp;$B$1&amp;",2)", "Bar","", "High","1",O21, "all", "", "","False","T")</f>
        <v>1.8046</v>
      </c>
      <c r="X21" s="7">
        <f xml:space="preserve"> RTD("cqg.rtd","1","StudyData", "FILTERTICKBATE("&amp;$B$1&amp;",2)", "Bar","", "Open","1",O21, "all", "", "","False","T")</f>
        <v>1.8046</v>
      </c>
    </row>
    <row r="22" spans="4:24" x14ac:dyDescent="0.3">
      <c r="D22" s="3">
        <f t="shared" si="0"/>
        <v>-18</v>
      </c>
      <c r="E22" s="7">
        <f xml:space="preserve"> RTD("cqg.rtd",,"StudyData", "FILTERTICKBATE("&amp;$B$2&amp;",1)", "Bar", "", "Open",,D22, "all", "", "","False","T")</f>
        <v>1.7996000000000001</v>
      </c>
      <c r="F22" s="7">
        <f xml:space="preserve"> RTD("cqg.rtd",,"StudyData", "FILTERTICKBATE("&amp;$B$2&amp;",1)", "Bar", "", "High",,D22, "all", "", "","False","T")</f>
        <v>1.7997000000000001</v>
      </c>
      <c r="G22" s="7">
        <f xml:space="preserve"> RTD("cqg.rtd",,"StudyData", "FILTERTICKBATE("&amp;$B$2&amp;",1)", "Bar", "", "Low",,D22, "all", "", "","False","T")</f>
        <v>1.7995000000000001</v>
      </c>
      <c r="H22" s="8">
        <f xml:space="preserve"> RTD("cqg.rtd",,"StudyData", "FILTERTICKBATE("&amp;$B$2&amp;",1)", "Bar", "", "Close",,D22, "all", "", "","False","T")</f>
        <v>1.7997000000000001</v>
      </c>
      <c r="I22" s="7"/>
      <c r="J22" s="9">
        <f xml:space="preserve"> RTD("cqg.rtd",,"StudyData", "FILTERTICKBATE("&amp;$B$2&amp;",2)", "Bar",, "Close",,D22, "all", "", "","False","T")</f>
        <v>1.8</v>
      </c>
      <c r="K22" s="7">
        <f xml:space="preserve"> RTD("cqg.rtd",,"StudyData", "FILTERTICKBATE("&amp;$B$2&amp;",2)", "Bar",, "Low",,D22, "all", "", "","False","T")</f>
        <v>1.7997000000000001</v>
      </c>
      <c r="L22" s="7">
        <f xml:space="preserve"> RTD("cqg.rtd",,"StudyData", "FILTERTICKBATE("&amp;$B$2&amp;",2)", "Bar",, "High",,D22, "all", "", "","False","T")</f>
        <v>1.8</v>
      </c>
      <c r="M22" s="7">
        <f xml:space="preserve"> RTD("cqg.rtd",,"StudyData", "FILTERTICKBATE("&amp;$B$2&amp;",2)", "Bar",, "Open",,D22, "all", "", "","False","T")</f>
        <v>1.7997000000000001</v>
      </c>
      <c r="N22" s="2"/>
      <c r="O22" s="3">
        <f t="shared" si="1"/>
        <v>-18</v>
      </c>
      <c r="P22" s="7">
        <f xml:space="preserve"> RTD("cqg.rtd","1","StudyData", "FILTERTICKBATE("&amp;$B$1&amp;",1)", "Bar", "", "Open","1",O22, "all", "", "","False","T")</f>
        <v>1.8038000000000001</v>
      </c>
      <c r="Q22" s="7">
        <f xml:space="preserve"> RTD("cqg.rtd","1","StudyData", "FILTERTICKBATE("&amp;$B$1&amp;",1)", "Bar", "", "High","1",O22, "all", "", "","False","T")</f>
        <v>1.804</v>
      </c>
      <c r="R22" s="7">
        <f xml:space="preserve"> RTD("cqg.rtd","1","StudyData", "FILTERTICKBATE("&amp;$B$1&amp;",1)", "Bar", "", "Low","1",O22, "all", "", "","False","T")</f>
        <v>1.8036000000000001</v>
      </c>
      <c r="S22" s="8">
        <f xml:space="preserve"> RTD("cqg.rtd","1","StudyData", "FILTERTICKBATE("&amp;$B$1&amp;",1)", "Bar", "", "Close","1",O22, "all", "", "","False","T")</f>
        <v>1.8039000000000001</v>
      </c>
      <c r="T22" s="7"/>
      <c r="U22" s="9">
        <f xml:space="preserve"> RTD("cqg.rtd","1","StudyData", "FILTERTICKBATE("&amp;$B$1&amp;",2)", "Bar","", "Close","1",O22, "all", "", "","False","T")</f>
        <v>1.8046</v>
      </c>
      <c r="V22" s="7">
        <f xml:space="preserve"> RTD("cqg.rtd","1","StudyData", "FILTERTICKBATE("&amp;$B$1&amp;",2)", "Bar","", "Low","1",O22, "all", "", "","False","T")</f>
        <v>1.8039000000000001</v>
      </c>
      <c r="W22" s="7">
        <f xml:space="preserve"> RTD("cqg.rtd","1","StudyData", "FILTERTICKBATE("&amp;$B$1&amp;",2)", "Bar","", "High","1",O22, "all", "", "","False","T")</f>
        <v>1.8046</v>
      </c>
      <c r="X22" s="7">
        <f xml:space="preserve"> RTD("cqg.rtd","1","StudyData", "FILTERTICKBATE("&amp;$B$1&amp;",2)", "Bar","", "Open","1",O22, "all", "", "","False","T")</f>
        <v>1.8041</v>
      </c>
    </row>
    <row r="23" spans="4:24" x14ac:dyDescent="0.3">
      <c r="D23" s="3">
        <f t="shared" si="0"/>
        <v>-19</v>
      </c>
      <c r="E23" s="7">
        <f xml:space="preserve"> RTD("cqg.rtd",,"StudyData", "FILTERTICKBATE("&amp;$B$2&amp;",1)", "Bar", "", "Open",,D23, "all", "", "","False","T")</f>
        <v>1.8</v>
      </c>
      <c r="F23" s="7">
        <f xml:space="preserve"> RTD("cqg.rtd",,"StudyData", "FILTERTICKBATE("&amp;$B$2&amp;",1)", "Bar", "", "High",,D23, "all", "", "","False","T")</f>
        <v>1.8</v>
      </c>
      <c r="G23" s="7">
        <f xml:space="preserve"> RTD("cqg.rtd",,"StudyData", "FILTERTICKBATE("&amp;$B$2&amp;",1)", "Bar", "", "Low",,D23, "all", "", "","False","T")</f>
        <v>1.7995000000000001</v>
      </c>
      <c r="H23" s="8">
        <f xml:space="preserve"> RTD("cqg.rtd",,"StudyData", "FILTERTICKBATE("&amp;$B$2&amp;",1)", "Bar", "", "Close",,D23, "all", "", "","False","T")</f>
        <v>1.7995000000000001</v>
      </c>
      <c r="I23" s="7"/>
      <c r="J23" s="9">
        <f xml:space="preserve"> RTD("cqg.rtd",,"StudyData", "FILTERTICKBATE("&amp;$B$2&amp;",2)", "Bar",, "Close",,D23, "all", "", "","False","T")</f>
        <v>1.7999000000000001</v>
      </c>
      <c r="K23" s="7">
        <f xml:space="preserve"> RTD("cqg.rtd",,"StudyData", "FILTERTICKBATE("&amp;$B$2&amp;",2)", "Bar",, "Low",,D23, "all", "", "","False","T")</f>
        <v>1.7998000000000001</v>
      </c>
      <c r="L23" s="7">
        <f xml:space="preserve"> RTD("cqg.rtd",,"StudyData", "FILTERTICKBATE("&amp;$B$2&amp;",2)", "Bar",, "High",,D23, "all", "", "","False","T")</f>
        <v>1.8002</v>
      </c>
      <c r="M23" s="7">
        <f xml:space="preserve"> RTD("cqg.rtd",,"StudyData", "FILTERTICKBATE("&amp;$B$2&amp;",2)", "Bar",, "Open",,D23, "all", "", "","False","T")</f>
        <v>1.8002</v>
      </c>
      <c r="N23" s="2"/>
      <c r="O23" s="3">
        <f t="shared" si="1"/>
        <v>-19</v>
      </c>
      <c r="P23" s="7">
        <f xml:space="preserve"> RTD("cqg.rtd","1","StudyData", "FILTERTICKBATE("&amp;$B$1&amp;",1)", "Bar", "", "Open","1",O23, "all", "", "","False","T")</f>
        <v>1.8028999999999999</v>
      </c>
      <c r="Q23" s="7">
        <f xml:space="preserve"> RTD("cqg.rtd","1","StudyData", "FILTERTICKBATE("&amp;$B$1&amp;",1)", "Bar", "", "High","1",O23, "all", "", "","False","T")</f>
        <v>1.8041</v>
      </c>
      <c r="R23" s="7">
        <f xml:space="preserve"> RTD("cqg.rtd","1","StudyData", "FILTERTICKBATE("&amp;$B$1&amp;",1)", "Bar", "", "Low","1",O23, "all", "", "","False","T")</f>
        <v>1.8028999999999999</v>
      </c>
      <c r="S23" s="8">
        <f xml:space="preserve"> RTD("cqg.rtd","1","StudyData", "FILTERTICKBATE("&amp;$B$1&amp;",1)", "Bar", "", "Close","1",O23, "all", "", "","False","T")</f>
        <v>1.8038000000000001</v>
      </c>
      <c r="T23" s="7"/>
      <c r="U23" s="9">
        <f xml:space="preserve"> RTD("cqg.rtd","1","StudyData", "FILTERTICKBATE("&amp;$B$1&amp;",2)", "Bar","", "Close","1",O23, "all", "", "","False","T")</f>
        <v>1.8042</v>
      </c>
      <c r="V23" s="7">
        <f xml:space="preserve"> RTD("cqg.rtd","1","StudyData", "FILTERTICKBATE("&amp;$B$1&amp;",2)", "Bar","", "Low","1",O23, "all", "", "","False","T")</f>
        <v>1.8032999999999999</v>
      </c>
      <c r="W23" s="7">
        <f xml:space="preserve"> RTD("cqg.rtd","1","StudyData", "FILTERTICKBATE("&amp;$B$1&amp;",2)", "Bar","", "High","1",O23, "all", "", "","False","T")</f>
        <v>1.8045</v>
      </c>
      <c r="X23" s="7">
        <f xml:space="preserve"> RTD("cqg.rtd","1","StudyData", "FILTERTICKBATE("&amp;$B$1&amp;",2)", "Bar","", "Open","1",O23, "all", "", "","False","T")</f>
        <v>1.8033999999999999</v>
      </c>
    </row>
    <row r="24" spans="4:24" x14ac:dyDescent="0.3">
      <c r="D24" s="3">
        <f t="shared" si="0"/>
        <v>-20</v>
      </c>
      <c r="E24" s="7">
        <f xml:space="preserve"> RTD("cqg.rtd",,"StudyData", "FILTERTICKBATE("&amp;$B$2&amp;",1)", "Bar", "", "Open",,D24, "all", "", "","False","T")</f>
        <v>1.8001</v>
      </c>
      <c r="F24" s="7">
        <f xml:space="preserve"> RTD("cqg.rtd",,"StudyData", "FILTERTICKBATE("&amp;$B$2&amp;",1)", "Bar", "", "High",,D24, "all", "", "","False","T")</f>
        <v>1.8001</v>
      </c>
      <c r="G24" s="7">
        <f xml:space="preserve"> RTD("cqg.rtd",,"StudyData", "FILTERTICKBATE("&amp;$B$2&amp;",1)", "Bar", "", "Low",,D24, "all", "", "","False","T")</f>
        <v>1.7999000000000001</v>
      </c>
      <c r="H24" s="8">
        <f xml:space="preserve"> RTD("cqg.rtd",,"StudyData", "FILTERTICKBATE("&amp;$B$2&amp;",1)", "Bar", "", "Close",,D24, "all", "", "","False","T")</f>
        <v>1.7999000000000001</v>
      </c>
      <c r="I24" s="7"/>
      <c r="J24" s="9">
        <f xml:space="preserve"> RTD("cqg.rtd",,"StudyData", "FILTERTICKBATE("&amp;$B$2&amp;",2)", "Bar",, "Close",,D24, "all", "", "","False","T")</f>
        <v>1.8002</v>
      </c>
      <c r="K24" s="7">
        <f xml:space="preserve"> RTD("cqg.rtd",,"StudyData", "FILTERTICKBATE("&amp;$B$2&amp;",2)", "Bar",, "Low",,D24, "all", "", "","False","T")</f>
        <v>1.8001</v>
      </c>
      <c r="L24" s="7">
        <f xml:space="preserve"> RTD("cqg.rtd",,"StudyData", "FILTERTICKBATE("&amp;$B$2&amp;",2)", "Bar",, "High",,D24, "all", "", "","False","T")</f>
        <v>1.8002</v>
      </c>
      <c r="M24" s="7">
        <f xml:space="preserve"> RTD("cqg.rtd",,"StudyData", "FILTERTICKBATE("&amp;$B$2&amp;",2)", "Bar",, "Open",,D24, "all", "", "","False","T")</f>
        <v>1.8001</v>
      </c>
      <c r="N24" s="2"/>
      <c r="O24" s="3">
        <f t="shared" si="1"/>
        <v>-20</v>
      </c>
      <c r="P24" s="7">
        <f xml:space="preserve"> RTD("cqg.rtd","1","StudyData", "FILTERTICKBATE("&amp;$B$1&amp;",1)", "Bar", "", "Open","1",O24, "all", "", "","False","T")</f>
        <v>1.8035000000000001</v>
      </c>
      <c r="Q24" s="7">
        <f xml:space="preserve"> RTD("cqg.rtd","1","StudyData", "FILTERTICKBATE("&amp;$B$1&amp;",1)", "Bar", "", "High","1",O24, "all", "", "","False","T")</f>
        <v>1.8035000000000001</v>
      </c>
      <c r="R24" s="7">
        <f xml:space="preserve"> RTD("cqg.rtd","1","StudyData", "FILTERTICKBATE("&amp;$B$1&amp;",1)", "Bar", "", "Low","1",O24, "all", "", "","False","T")</f>
        <v>1.8026</v>
      </c>
      <c r="S24" s="8">
        <f xml:space="preserve"> RTD("cqg.rtd","1","StudyData", "FILTERTICKBATE("&amp;$B$1&amp;",1)", "Bar", "", "Close","1",O24, "all", "", "","False","T")</f>
        <v>1.8028</v>
      </c>
      <c r="T24" s="7"/>
      <c r="U24" s="9">
        <f xml:space="preserve"> RTD("cqg.rtd","1","StudyData", "FILTERTICKBATE("&amp;$B$1&amp;",2)", "Bar","", "Close","1",O24, "all", "", "","False","T")</f>
        <v>1.8031999999999999</v>
      </c>
      <c r="V24" s="7">
        <f xml:space="preserve"> RTD("cqg.rtd","1","StudyData", "FILTERTICKBATE("&amp;$B$1&amp;",2)", "Bar","", "Low","1",O24, "all", "", "","False","T")</f>
        <v>1.8028</v>
      </c>
      <c r="W24" s="7">
        <f xml:space="preserve"> RTD("cqg.rtd","1","StudyData", "FILTERTICKBATE("&amp;$B$1&amp;",2)", "Bar","", "High","1",O24, "all", "", "","False","T")</f>
        <v>1.8037000000000001</v>
      </c>
      <c r="X24" s="7">
        <f xml:space="preserve"> RTD("cqg.rtd","1","StudyData", "FILTERTICKBATE("&amp;$B$1&amp;",2)", "Bar","", "Open","1",O24, "all", "", "","False","T")</f>
        <v>1.8037000000000001</v>
      </c>
    </row>
    <row r="25" spans="4:24" x14ac:dyDescent="0.3">
      <c r="G25" s="1"/>
      <c r="H25" s="1"/>
      <c r="I25" s="1"/>
      <c r="J25" s="1"/>
      <c r="N25" s="2"/>
    </row>
  </sheetData>
  <mergeCells count="8">
    <mergeCell ref="A1:A2"/>
    <mergeCell ref="B2:D2"/>
    <mergeCell ref="E2:H2"/>
    <mergeCell ref="J2:M2"/>
    <mergeCell ref="P2:S2"/>
    <mergeCell ref="U2:X2"/>
    <mergeCell ref="E1:M1"/>
    <mergeCell ref="P1:X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2017-09-21T17:01:42Z</dcterms:created>
  <dcterms:modified xsi:type="dcterms:W3CDTF">2017-09-22T16:51:01Z</dcterms:modified>
</cp:coreProperties>
</file>