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120" yWindow="90" windowWidth="19320" windowHeight="8835"/>
  </bookViews>
  <sheets>
    <sheet name="Sheet1 (2)" sheetId="2" r:id="rId1"/>
  </sheets>
  <calcPr calcId="152511"/>
</workbook>
</file>

<file path=xl/calcChain.xml><?xml version="1.0" encoding="utf-8"?>
<calcChain xmlns="http://schemas.openxmlformats.org/spreadsheetml/2006/main">
  <c r="E304" i="2" l="1"/>
  <c r="D304" i="2"/>
  <c r="C304" i="2"/>
  <c r="B4" i="2"/>
  <c r="A5" i="2" l="1"/>
  <c r="I304" i="2"/>
  <c r="G304" i="2"/>
  <c r="H304" i="2"/>
  <c r="F304" i="2"/>
  <c r="D4" i="2" l="1"/>
  <c r="C4" i="2"/>
  <c r="E4" i="2"/>
  <c r="A6" i="2"/>
  <c r="G4" i="2"/>
  <c r="F4" i="2"/>
  <c r="H4" i="2"/>
  <c r="I4" i="2"/>
  <c r="B5" i="2"/>
  <c r="E5" i="2" l="1"/>
  <c r="D5" i="2"/>
  <c r="C5" i="2"/>
  <c r="A7" i="2"/>
  <c r="F5" i="2"/>
  <c r="G5" i="2"/>
  <c r="H5" i="2"/>
  <c r="I5" i="2"/>
  <c r="B6" i="2"/>
  <c r="E6" i="2" l="1"/>
  <c r="D6" i="2"/>
  <c r="C6" i="2"/>
  <c r="A8" i="2"/>
  <c r="G6" i="2"/>
  <c r="F6" i="2"/>
  <c r="H6" i="2"/>
  <c r="I6" i="2"/>
  <c r="B7" i="2"/>
  <c r="C7" i="2" l="1"/>
  <c r="D7" i="2"/>
  <c r="E7" i="2"/>
  <c r="A9" i="2"/>
  <c r="G7" i="2"/>
  <c r="F7" i="2"/>
  <c r="H7" i="2"/>
  <c r="I7" i="2"/>
  <c r="B8" i="2"/>
  <c r="D8" i="2" l="1"/>
  <c r="C8" i="2"/>
  <c r="E8" i="2"/>
  <c r="A10" i="2"/>
  <c r="G8" i="2"/>
  <c r="F8" i="2"/>
  <c r="H8" i="2"/>
  <c r="I8" i="2"/>
  <c r="B9" i="2"/>
  <c r="E9" i="2" l="1"/>
  <c r="D9" i="2"/>
  <c r="C9" i="2"/>
  <c r="A11" i="2"/>
  <c r="F9" i="2"/>
  <c r="G9" i="2"/>
  <c r="H9" i="2"/>
  <c r="I9" i="2"/>
  <c r="B10" i="2"/>
  <c r="E10" i="2" l="1"/>
  <c r="D10" i="2"/>
  <c r="C10" i="2"/>
  <c r="A12" i="2"/>
  <c r="G10" i="2"/>
  <c r="F10" i="2"/>
  <c r="H10" i="2"/>
  <c r="I10" i="2"/>
  <c r="B11" i="2"/>
  <c r="C11" i="2" l="1"/>
  <c r="E11" i="2"/>
  <c r="D11" i="2"/>
  <c r="A13" i="2"/>
  <c r="G11" i="2"/>
  <c r="F11" i="2"/>
  <c r="H11" i="2"/>
  <c r="I11" i="2"/>
  <c r="B12" i="2"/>
  <c r="D12" i="2" l="1"/>
  <c r="C12" i="2"/>
  <c r="E12" i="2"/>
  <c r="A14" i="2"/>
  <c r="G12" i="2"/>
  <c r="F12" i="2"/>
  <c r="H12" i="2"/>
  <c r="I12" i="2"/>
  <c r="B13" i="2"/>
  <c r="E13" i="2" l="1"/>
  <c r="D13" i="2"/>
  <c r="C13" i="2"/>
  <c r="A15" i="2"/>
  <c r="F13" i="2"/>
  <c r="G13" i="2"/>
  <c r="H13" i="2"/>
  <c r="I13" i="2"/>
  <c r="B14" i="2"/>
  <c r="E14" i="2" l="1"/>
  <c r="D14" i="2"/>
  <c r="C14" i="2"/>
  <c r="A16" i="2"/>
  <c r="G14" i="2"/>
  <c r="F14" i="2"/>
  <c r="H14" i="2"/>
  <c r="I14" i="2"/>
  <c r="B15" i="2"/>
  <c r="C15" i="2" l="1"/>
  <c r="E15" i="2"/>
  <c r="D15" i="2"/>
  <c r="A17" i="2"/>
  <c r="F15" i="2"/>
  <c r="G15" i="2"/>
  <c r="H15" i="2"/>
  <c r="I15" i="2"/>
  <c r="B16" i="2"/>
  <c r="D16" i="2" l="1"/>
  <c r="C16" i="2"/>
  <c r="E16" i="2"/>
  <c r="A18" i="2"/>
  <c r="G16" i="2"/>
  <c r="F16" i="2"/>
  <c r="H16" i="2"/>
  <c r="I16" i="2"/>
  <c r="B17" i="2"/>
  <c r="E17" i="2" l="1"/>
  <c r="D17" i="2"/>
  <c r="C17" i="2"/>
  <c r="A19" i="2"/>
  <c r="F17" i="2"/>
  <c r="G17" i="2"/>
  <c r="H17" i="2"/>
  <c r="I17" i="2"/>
  <c r="B18" i="2"/>
  <c r="E18" i="2" l="1"/>
  <c r="D18" i="2"/>
  <c r="C18" i="2"/>
  <c r="A20" i="2"/>
  <c r="G18" i="2"/>
  <c r="F18" i="2"/>
  <c r="H18" i="2"/>
  <c r="I18" i="2"/>
  <c r="B19" i="2"/>
  <c r="C19" i="2" l="1"/>
  <c r="E19" i="2"/>
  <c r="D19" i="2"/>
  <c r="A21" i="2"/>
  <c r="F19" i="2"/>
  <c r="G19" i="2"/>
  <c r="H19" i="2"/>
  <c r="I19" i="2"/>
  <c r="B20" i="2"/>
  <c r="D20" i="2" l="1"/>
  <c r="C20" i="2"/>
  <c r="E20" i="2"/>
  <c r="A22" i="2"/>
  <c r="G20" i="2"/>
  <c r="F20" i="2"/>
  <c r="H20" i="2"/>
  <c r="I20" i="2"/>
  <c r="B21" i="2"/>
  <c r="E21" i="2" l="1"/>
  <c r="D21" i="2"/>
  <c r="C21" i="2"/>
  <c r="A23" i="2"/>
  <c r="F21" i="2"/>
  <c r="G21" i="2"/>
  <c r="H21" i="2"/>
  <c r="I21" i="2"/>
  <c r="B22" i="2"/>
  <c r="E22" i="2" l="1"/>
  <c r="D22" i="2"/>
  <c r="C22" i="2"/>
  <c r="A24" i="2"/>
  <c r="G22" i="2"/>
  <c r="F22" i="2"/>
  <c r="H22" i="2"/>
  <c r="I22" i="2"/>
  <c r="B23" i="2"/>
  <c r="C23" i="2" l="1"/>
  <c r="E23" i="2"/>
  <c r="D23" i="2"/>
  <c r="A25" i="2"/>
  <c r="F23" i="2"/>
  <c r="G23" i="2"/>
  <c r="H23" i="2"/>
  <c r="I23" i="2"/>
  <c r="B24" i="2"/>
  <c r="D24" i="2" l="1"/>
  <c r="C24" i="2"/>
  <c r="E24" i="2"/>
  <c r="A26" i="2"/>
  <c r="G24" i="2"/>
  <c r="F24" i="2"/>
  <c r="H24" i="2"/>
  <c r="I24" i="2"/>
  <c r="B25" i="2"/>
  <c r="E25" i="2" l="1"/>
  <c r="D25" i="2"/>
  <c r="C25" i="2"/>
  <c r="A27" i="2"/>
  <c r="F25" i="2"/>
  <c r="G25" i="2"/>
  <c r="H25" i="2"/>
  <c r="I25" i="2"/>
  <c r="B26" i="2"/>
  <c r="E26" i="2" l="1"/>
  <c r="D26" i="2"/>
  <c r="C26" i="2"/>
  <c r="A28" i="2"/>
  <c r="G26" i="2"/>
  <c r="F26" i="2"/>
  <c r="H26" i="2"/>
  <c r="I26" i="2"/>
  <c r="B27" i="2"/>
  <c r="C27" i="2" l="1"/>
  <c r="E27" i="2"/>
  <c r="D27" i="2"/>
  <c r="A29" i="2"/>
  <c r="F27" i="2"/>
  <c r="G27" i="2"/>
  <c r="H27" i="2"/>
  <c r="I27" i="2"/>
  <c r="B28" i="2"/>
  <c r="D28" i="2" l="1"/>
  <c r="C28" i="2"/>
  <c r="E28" i="2"/>
  <c r="A30" i="2"/>
  <c r="G28" i="2"/>
  <c r="F28" i="2"/>
  <c r="H28" i="2"/>
  <c r="I28" i="2"/>
  <c r="B29" i="2"/>
  <c r="C29" i="2" l="1"/>
  <c r="E29" i="2"/>
  <c r="D29" i="2"/>
  <c r="A31" i="2"/>
  <c r="F29" i="2"/>
  <c r="G29" i="2"/>
  <c r="H29" i="2"/>
  <c r="I29" i="2"/>
  <c r="B30" i="2"/>
  <c r="D30" i="2" l="1"/>
  <c r="E30" i="2"/>
  <c r="C30" i="2"/>
  <c r="A32" i="2"/>
  <c r="G30" i="2"/>
  <c r="F30" i="2"/>
  <c r="H30" i="2"/>
  <c r="I30" i="2"/>
  <c r="B31" i="2"/>
  <c r="E31" i="2" l="1"/>
  <c r="C31" i="2"/>
  <c r="D31" i="2"/>
  <c r="A33" i="2"/>
  <c r="F31" i="2"/>
  <c r="G31" i="2"/>
  <c r="H31" i="2"/>
  <c r="I31" i="2"/>
  <c r="B32" i="2"/>
  <c r="D32" i="2" l="1"/>
  <c r="C32" i="2"/>
  <c r="E32" i="2"/>
  <c r="A34" i="2"/>
  <c r="G32" i="2"/>
  <c r="F32" i="2"/>
  <c r="H32" i="2"/>
  <c r="I32" i="2"/>
  <c r="B33" i="2"/>
  <c r="E33" i="2" l="1"/>
  <c r="D33" i="2"/>
  <c r="C33" i="2"/>
  <c r="A35" i="2"/>
  <c r="F33" i="2"/>
  <c r="G33" i="2"/>
  <c r="H33" i="2"/>
  <c r="I33" i="2"/>
  <c r="B34" i="2"/>
  <c r="D34" i="2" l="1"/>
  <c r="E34" i="2"/>
  <c r="C34" i="2"/>
  <c r="A36" i="2"/>
  <c r="G34" i="2"/>
  <c r="F34" i="2"/>
  <c r="H34" i="2"/>
  <c r="I34" i="2"/>
  <c r="B35" i="2"/>
  <c r="E35" i="2" l="1"/>
  <c r="C35" i="2"/>
  <c r="D35" i="2"/>
  <c r="A37" i="2"/>
  <c r="F35" i="2"/>
  <c r="G35" i="2"/>
  <c r="H35" i="2"/>
  <c r="I35" i="2"/>
  <c r="B36" i="2"/>
  <c r="D36" i="2" l="1"/>
  <c r="C36" i="2"/>
  <c r="E36" i="2"/>
  <c r="A38" i="2"/>
  <c r="G36" i="2"/>
  <c r="F36" i="2"/>
  <c r="H36" i="2"/>
  <c r="I36" i="2"/>
  <c r="B37" i="2"/>
  <c r="C37" i="2" l="1"/>
  <c r="E37" i="2"/>
  <c r="D37" i="2"/>
  <c r="A39" i="2"/>
  <c r="F37" i="2"/>
  <c r="G37" i="2"/>
  <c r="H37" i="2"/>
  <c r="I37" i="2"/>
  <c r="B38" i="2"/>
  <c r="D38" i="2" l="1"/>
  <c r="E38" i="2"/>
  <c r="C38" i="2"/>
  <c r="A40" i="2"/>
  <c r="G38" i="2"/>
  <c r="F38" i="2"/>
  <c r="H38" i="2"/>
  <c r="I38" i="2"/>
  <c r="B39" i="2"/>
  <c r="E39" i="2" l="1"/>
  <c r="C39" i="2"/>
  <c r="D39" i="2"/>
  <c r="A41" i="2"/>
  <c r="G39" i="2"/>
  <c r="F39" i="2"/>
  <c r="H39" i="2"/>
  <c r="I39" i="2"/>
  <c r="B40" i="2"/>
  <c r="D40" i="2" l="1"/>
  <c r="C40" i="2"/>
  <c r="E40" i="2"/>
  <c r="A42" i="2"/>
  <c r="G40" i="2"/>
  <c r="F40" i="2"/>
  <c r="H40" i="2"/>
  <c r="I40" i="2"/>
  <c r="B41" i="2"/>
  <c r="C41" i="2" l="1"/>
  <c r="E41" i="2"/>
  <c r="D41" i="2"/>
  <c r="A43" i="2"/>
  <c r="F41" i="2"/>
  <c r="G41" i="2"/>
  <c r="H41" i="2"/>
  <c r="I41" i="2"/>
  <c r="B42" i="2"/>
  <c r="D42" i="2" l="1"/>
  <c r="E42" i="2"/>
  <c r="C42" i="2"/>
  <c r="A44" i="2"/>
  <c r="G42" i="2"/>
  <c r="F42" i="2"/>
  <c r="H42" i="2"/>
  <c r="I42" i="2"/>
  <c r="B43" i="2"/>
  <c r="E43" i="2" l="1"/>
  <c r="C43" i="2"/>
  <c r="D43" i="2"/>
  <c r="A45" i="2"/>
  <c r="G43" i="2"/>
  <c r="F43" i="2"/>
  <c r="H43" i="2"/>
  <c r="I43" i="2"/>
  <c r="B44" i="2"/>
  <c r="D44" i="2" l="1"/>
  <c r="C44" i="2"/>
  <c r="E44" i="2"/>
  <c r="A46" i="2"/>
  <c r="G44" i="2"/>
  <c r="F44" i="2"/>
  <c r="H44" i="2"/>
  <c r="I44" i="2"/>
  <c r="B45" i="2"/>
  <c r="C45" i="2" l="1"/>
  <c r="E45" i="2"/>
  <c r="D45" i="2"/>
  <c r="A47" i="2"/>
  <c r="F45" i="2"/>
  <c r="G45" i="2"/>
  <c r="H45" i="2"/>
  <c r="I45" i="2"/>
  <c r="B46" i="2"/>
  <c r="D46" i="2" l="1"/>
  <c r="E46" i="2"/>
  <c r="C46" i="2"/>
  <c r="A48" i="2"/>
  <c r="G46" i="2"/>
  <c r="F46" i="2"/>
  <c r="H46" i="2"/>
  <c r="I46" i="2"/>
  <c r="B47" i="2"/>
  <c r="E47" i="2" l="1"/>
  <c r="C47" i="2"/>
  <c r="D47" i="2"/>
  <c r="A49" i="2"/>
  <c r="G47" i="2"/>
  <c r="F47" i="2"/>
  <c r="H47" i="2"/>
  <c r="I47" i="2"/>
  <c r="B48" i="2"/>
  <c r="D48" i="2" l="1"/>
  <c r="C48" i="2"/>
  <c r="E48" i="2"/>
  <c r="A50" i="2"/>
  <c r="G48" i="2"/>
  <c r="F48" i="2"/>
  <c r="H48" i="2"/>
  <c r="I48" i="2"/>
  <c r="B49" i="2"/>
  <c r="C49" i="2" l="1"/>
  <c r="E49" i="2"/>
  <c r="D49" i="2"/>
  <c r="A51" i="2"/>
  <c r="F49" i="2"/>
  <c r="G49" i="2"/>
  <c r="H49" i="2"/>
  <c r="I49" i="2"/>
  <c r="B50" i="2"/>
  <c r="D50" i="2" l="1"/>
  <c r="E50" i="2"/>
  <c r="C50" i="2"/>
  <c r="A52" i="2"/>
  <c r="G50" i="2"/>
  <c r="F50" i="2"/>
  <c r="H50" i="2"/>
  <c r="I50" i="2"/>
  <c r="B51" i="2"/>
  <c r="E51" i="2" l="1"/>
  <c r="C51" i="2"/>
  <c r="D51" i="2"/>
  <c r="A53" i="2"/>
  <c r="G51" i="2"/>
  <c r="F51" i="2"/>
  <c r="H51" i="2"/>
  <c r="I51" i="2"/>
  <c r="B52" i="2"/>
  <c r="D52" i="2" l="1"/>
  <c r="C52" i="2"/>
  <c r="E52" i="2"/>
  <c r="A54" i="2"/>
  <c r="G52" i="2"/>
  <c r="F52" i="2"/>
  <c r="H52" i="2"/>
  <c r="I52" i="2"/>
  <c r="B53" i="2"/>
  <c r="C53" i="2" l="1"/>
  <c r="E53" i="2"/>
  <c r="D53" i="2"/>
  <c r="A55" i="2"/>
  <c r="F53" i="2"/>
  <c r="G53" i="2"/>
  <c r="H53" i="2"/>
  <c r="I53" i="2"/>
  <c r="B54" i="2"/>
  <c r="D54" i="2" l="1"/>
  <c r="E54" i="2"/>
  <c r="C54" i="2"/>
  <c r="A56" i="2"/>
  <c r="G54" i="2"/>
  <c r="F54" i="2"/>
  <c r="H54" i="2"/>
  <c r="I54" i="2"/>
  <c r="B55" i="2"/>
  <c r="E55" i="2" l="1"/>
  <c r="C55" i="2"/>
  <c r="D55" i="2"/>
  <c r="A57" i="2"/>
  <c r="G55" i="2"/>
  <c r="F55" i="2"/>
  <c r="H55" i="2"/>
  <c r="I55" i="2"/>
  <c r="B56" i="2"/>
  <c r="D56" i="2" l="1"/>
  <c r="C56" i="2"/>
  <c r="E56" i="2"/>
  <c r="A58" i="2"/>
  <c r="G56" i="2"/>
  <c r="F56" i="2"/>
  <c r="H56" i="2"/>
  <c r="I56" i="2"/>
  <c r="B57" i="2"/>
  <c r="C57" i="2" l="1"/>
  <c r="E57" i="2"/>
  <c r="D57" i="2"/>
  <c r="A59" i="2"/>
  <c r="F57" i="2"/>
  <c r="G57" i="2"/>
  <c r="H57" i="2"/>
  <c r="I57" i="2"/>
  <c r="B58" i="2"/>
  <c r="D58" i="2" l="1"/>
  <c r="E58" i="2"/>
  <c r="C58" i="2"/>
  <c r="A60" i="2"/>
  <c r="G58" i="2"/>
  <c r="F58" i="2"/>
  <c r="H58" i="2"/>
  <c r="I58" i="2"/>
  <c r="B59" i="2"/>
  <c r="E59" i="2" l="1"/>
  <c r="D59" i="2"/>
  <c r="C59" i="2"/>
  <c r="A61" i="2"/>
  <c r="G59" i="2"/>
  <c r="F59" i="2"/>
  <c r="H59" i="2"/>
  <c r="I59" i="2"/>
  <c r="B60" i="2"/>
  <c r="E60" i="2" l="1"/>
  <c r="D60" i="2"/>
  <c r="C60" i="2"/>
  <c r="A62" i="2"/>
  <c r="G60" i="2"/>
  <c r="F60" i="2"/>
  <c r="H60" i="2"/>
  <c r="I60" i="2"/>
  <c r="B61" i="2"/>
  <c r="C61" i="2" l="1"/>
  <c r="D61" i="2"/>
  <c r="E61" i="2"/>
  <c r="A63" i="2"/>
  <c r="F61" i="2"/>
  <c r="G61" i="2"/>
  <c r="H61" i="2"/>
  <c r="I61" i="2"/>
  <c r="B62" i="2"/>
  <c r="D62" i="2" l="1"/>
  <c r="E62" i="2"/>
  <c r="C62" i="2"/>
  <c r="A64" i="2"/>
  <c r="G62" i="2"/>
  <c r="F62" i="2"/>
  <c r="H62" i="2"/>
  <c r="I62" i="2"/>
  <c r="B63" i="2"/>
  <c r="E63" i="2" l="1"/>
  <c r="D63" i="2"/>
  <c r="C63" i="2"/>
  <c r="A65" i="2"/>
  <c r="G63" i="2"/>
  <c r="F63" i="2"/>
  <c r="H63" i="2"/>
  <c r="I63" i="2"/>
  <c r="B64" i="2"/>
  <c r="D64" i="2" l="1"/>
  <c r="E64" i="2"/>
  <c r="C64" i="2"/>
  <c r="A66" i="2"/>
  <c r="G64" i="2"/>
  <c r="F64" i="2"/>
  <c r="H64" i="2"/>
  <c r="I64" i="2"/>
  <c r="B65" i="2"/>
  <c r="C65" i="2" l="1"/>
  <c r="E65" i="2"/>
  <c r="D65" i="2"/>
  <c r="A67" i="2"/>
  <c r="F65" i="2"/>
  <c r="G65" i="2"/>
  <c r="H65" i="2"/>
  <c r="I65" i="2"/>
  <c r="B66" i="2"/>
  <c r="D66" i="2" l="1"/>
  <c r="C66" i="2"/>
  <c r="E66" i="2"/>
  <c r="A68" i="2"/>
  <c r="G66" i="2"/>
  <c r="F66" i="2"/>
  <c r="H66" i="2"/>
  <c r="I66" i="2"/>
  <c r="B67" i="2"/>
  <c r="E67" i="2" l="1"/>
  <c r="D67" i="2"/>
  <c r="C67" i="2"/>
  <c r="A69" i="2"/>
  <c r="G67" i="2"/>
  <c r="F67" i="2"/>
  <c r="H67" i="2"/>
  <c r="I67" i="2"/>
  <c r="B68" i="2"/>
  <c r="D68" i="2" l="1"/>
  <c r="C68" i="2"/>
  <c r="E68" i="2"/>
  <c r="A70" i="2"/>
  <c r="G68" i="2"/>
  <c r="F68" i="2"/>
  <c r="H68" i="2"/>
  <c r="I68" i="2"/>
  <c r="B69" i="2"/>
  <c r="C69" i="2" l="1"/>
  <c r="E69" i="2"/>
  <c r="D69" i="2"/>
  <c r="A71" i="2"/>
  <c r="F69" i="2"/>
  <c r="G69" i="2"/>
  <c r="H69" i="2"/>
  <c r="I69" i="2"/>
  <c r="B70" i="2"/>
  <c r="D70" i="2" l="1"/>
  <c r="C70" i="2"/>
  <c r="E70" i="2"/>
  <c r="A72" i="2"/>
  <c r="F70" i="2"/>
  <c r="H70" i="2"/>
  <c r="G70" i="2"/>
  <c r="I70" i="2"/>
  <c r="B71" i="2"/>
  <c r="E71" i="2" l="1"/>
  <c r="D71" i="2"/>
  <c r="C71" i="2"/>
  <c r="A73" i="2"/>
  <c r="F71" i="2"/>
  <c r="G71" i="2"/>
  <c r="H71" i="2"/>
  <c r="I71" i="2"/>
  <c r="B72" i="2"/>
  <c r="E72" i="2" l="1"/>
  <c r="D72" i="2"/>
  <c r="C72" i="2"/>
  <c r="A74" i="2"/>
  <c r="F72" i="2"/>
  <c r="H72" i="2"/>
  <c r="G72" i="2"/>
  <c r="I72" i="2"/>
  <c r="B73" i="2"/>
  <c r="C73" i="2" l="1"/>
  <c r="D73" i="2"/>
  <c r="E73" i="2"/>
  <c r="A75" i="2"/>
  <c r="F73" i="2"/>
  <c r="G73" i="2"/>
  <c r="H73" i="2"/>
  <c r="I73" i="2"/>
  <c r="B74" i="2"/>
  <c r="D74" i="2" l="1"/>
  <c r="E74" i="2"/>
  <c r="C74" i="2"/>
  <c r="A76" i="2"/>
  <c r="F74" i="2"/>
  <c r="H74" i="2"/>
  <c r="G74" i="2"/>
  <c r="I74" i="2"/>
  <c r="B75" i="2"/>
  <c r="E75" i="2" l="1"/>
  <c r="C75" i="2"/>
  <c r="D75" i="2"/>
  <c r="A77" i="2"/>
  <c r="F75" i="2"/>
  <c r="G75" i="2"/>
  <c r="H75" i="2"/>
  <c r="I75" i="2"/>
  <c r="B76" i="2"/>
  <c r="E76" i="2" l="1"/>
  <c r="D76" i="2"/>
  <c r="C76" i="2"/>
  <c r="A78" i="2"/>
  <c r="F76" i="2"/>
  <c r="H76" i="2"/>
  <c r="G76" i="2"/>
  <c r="I76" i="2"/>
  <c r="B77" i="2"/>
  <c r="C77" i="2" l="1"/>
  <c r="D77" i="2"/>
  <c r="E77" i="2"/>
  <c r="A79" i="2"/>
  <c r="F77" i="2"/>
  <c r="G77" i="2"/>
  <c r="H77" i="2"/>
  <c r="I77" i="2"/>
  <c r="B78" i="2"/>
  <c r="D78" i="2" l="1"/>
  <c r="E78" i="2"/>
  <c r="C78" i="2"/>
  <c r="A80" i="2"/>
  <c r="F78" i="2"/>
  <c r="H78" i="2"/>
  <c r="G78" i="2"/>
  <c r="I78" i="2"/>
  <c r="B79" i="2"/>
  <c r="E79" i="2" l="1"/>
  <c r="D79" i="2"/>
  <c r="C79" i="2"/>
  <c r="A81" i="2"/>
  <c r="G79" i="2"/>
  <c r="H79" i="2"/>
  <c r="F79" i="2"/>
  <c r="I79" i="2"/>
  <c r="B80" i="2"/>
  <c r="D80" i="2" l="1"/>
  <c r="E80" i="2"/>
  <c r="C80" i="2"/>
  <c r="A82" i="2"/>
  <c r="H80" i="2"/>
  <c r="F80" i="2"/>
  <c r="G80" i="2"/>
  <c r="I80" i="2"/>
  <c r="B81" i="2"/>
  <c r="C81" i="2" l="1"/>
  <c r="E81" i="2"/>
  <c r="D81" i="2"/>
  <c r="A83" i="2"/>
  <c r="H81" i="2"/>
  <c r="F81" i="2"/>
  <c r="G81" i="2"/>
  <c r="I81" i="2"/>
  <c r="B82" i="2"/>
  <c r="D82" i="2" l="1"/>
  <c r="C82" i="2"/>
  <c r="E82" i="2"/>
  <c r="A84" i="2"/>
  <c r="H82" i="2"/>
  <c r="F82" i="2"/>
  <c r="G82" i="2"/>
  <c r="I82" i="2"/>
  <c r="B83" i="2"/>
  <c r="E83" i="2" l="1"/>
  <c r="D83" i="2"/>
  <c r="C83" i="2"/>
  <c r="A85" i="2"/>
  <c r="H83" i="2"/>
  <c r="F83" i="2"/>
  <c r="G83" i="2"/>
  <c r="I83" i="2"/>
  <c r="B84" i="2"/>
  <c r="D84" i="2" l="1"/>
  <c r="C84" i="2"/>
  <c r="E84" i="2"/>
  <c r="A86" i="2"/>
  <c r="H84" i="2"/>
  <c r="F84" i="2"/>
  <c r="G84" i="2"/>
  <c r="I84" i="2"/>
  <c r="B85" i="2"/>
  <c r="C85" i="2" l="1"/>
  <c r="E85" i="2"/>
  <c r="D85" i="2"/>
  <c r="A87" i="2"/>
  <c r="H85" i="2"/>
  <c r="F85" i="2"/>
  <c r="G85" i="2"/>
  <c r="I85" i="2"/>
  <c r="B86" i="2"/>
  <c r="D86" i="2" l="1"/>
  <c r="E86" i="2"/>
  <c r="C86" i="2"/>
  <c r="A88" i="2"/>
  <c r="H86" i="2"/>
  <c r="F86" i="2"/>
  <c r="G86" i="2"/>
  <c r="I86" i="2"/>
  <c r="B87" i="2"/>
  <c r="E87" i="2" l="1"/>
  <c r="D87" i="2"/>
  <c r="C87" i="2"/>
  <c r="A89" i="2"/>
  <c r="H87" i="2"/>
  <c r="F87" i="2"/>
  <c r="G87" i="2"/>
  <c r="I87" i="2"/>
  <c r="B88" i="2"/>
  <c r="E88" i="2" l="1"/>
  <c r="D88" i="2"/>
  <c r="C88" i="2"/>
  <c r="A90" i="2"/>
  <c r="H88" i="2"/>
  <c r="F88" i="2"/>
  <c r="G88" i="2"/>
  <c r="I88" i="2"/>
  <c r="B89" i="2"/>
  <c r="C89" i="2" l="1"/>
  <c r="E89" i="2"/>
  <c r="D89" i="2"/>
  <c r="A91" i="2"/>
  <c r="H89" i="2"/>
  <c r="F89" i="2"/>
  <c r="G89" i="2"/>
  <c r="I89" i="2"/>
  <c r="B90" i="2"/>
  <c r="D90" i="2" l="1"/>
  <c r="E90" i="2"/>
  <c r="C90" i="2"/>
  <c r="A92" i="2"/>
  <c r="H90" i="2"/>
  <c r="F90" i="2"/>
  <c r="G90" i="2"/>
  <c r="I90" i="2"/>
  <c r="B91" i="2"/>
  <c r="E91" i="2" l="1"/>
  <c r="C91" i="2"/>
  <c r="D91" i="2"/>
  <c r="A93" i="2"/>
  <c r="H91" i="2"/>
  <c r="F91" i="2"/>
  <c r="G91" i="2"/>
  <c r="I91" i="2"/>
  <c r="B92" i="2"/>
  <c r="E92" i="2" l="1"/>
  <c r="D92" i="2"/>
  <c r="C92" i="2"/>
  <c r="A94" i="2"/>
  <c r="H92" i="2"/>
  <c r="F92" i="2"/>
  <c r="G92" i="2"/>
  <c r="I92" i="2"/>
  <c r="B93" i="2"/>
  <c r="C93" i="2" l="1"/>
  <c r="E93" i="2"/>
  <c r="D93" i="2"/>
  <c r="A95" i="2"/>
  <c r="H93" i="2"/>
  <c r="F93" i="2"/>
  <c r="G93" i="2"/>
  <c r="I93" i="2"/>
  <c r="B94" i="2"/>
  <c r="D94" i="2" l="1"/>
  <c r="E94" i="2"/>
  <c r="C94" i="2"/>
  <c r="A96" i="2"/>
  <c r="H94" i="2"/>
  <c r="F94" i="2"/>
  <c r="G94" i="2"/>
  <c r="I94" i="2"/>
  <c r="B95" i="2"/>
  <c r="E95" i="2" l="1"/>
  <c r="D95" i="2"/>
  <c r="C95" i="2"/>
  <c r="A97" i="2"/>
  <c r="H95" i="2"/>
  <c r="F95" i="2"/>
  <c r="G95" i="2"/>
  <c r="I95" i="2"/>
  <c r="B96" i="2"/>
  <c r="E96" i="2" l="1"/>
  <c r="D96" i="2"/>
  <c r="C96" i="2"/>
  <c r="A98" i="2"/>
  <c r="H96" i="2"/>
  <c r="F96" i="2"/>
  <c r="G96" i="2"/>
  <c r="I96" i="2"/>
  <c r="B97" i="2"/>
  <c r="C97" i="2" l="1"/>
  <c r="D97" i="2"/>
  <c r="E97" i="2"/>
  <c r="A99" i="2"/>
  <c r="H97" i="2"/>
  <c r="F97" i="2"/>
  <c r="G97" i="2"/>
  <c r="I97" i="2"/>
  <c r="B98" i="2"/>
  <c r="D98" i="2" l="1"/>
  <c r="C98" i="2"/>
  <c r="E98" i="2"/>
  <c r="A100" i="2"/>
  <c r="H98" i="2"/>
  <c r="F98" i="2"/>
  <c r="G98" i="2"/>
  <c r="I98" i="2"/>
  <c r="B99" i="2"/>
  <c r="E99" i="2" l="1"/>
  <c r="D99" i="2"/>
  <c r="C99" i="2"/>
  <c r="A101" i="2"/>
  <c r="H99" i="2"/>
  <c r="F99" i="2"/>
  <c r="G99" i="2"/>
  <c r="I99" i="2"/>
  <c r="B100" i="2"/>
  <c r="E100" i="2" l="1"/>
  <c r="C100" i="2"/>
  <c r="D100" i="2"/>
  <c r="A102" i="2"/>
  <c r="H100" i="2"/>
  <c r="F100" i="2"/>
  <c r="G100" i="2"/>
  <c r="I100" i="2"/>
  <c r="B101" i="2"/>
  <c r="C101" i="2" l="1"/>
  <c r="E101" i="2"/>
  <c r="D101" i="2"/>
  <c r="A103" i="2"/>
  <c r="H101" i="2"/>
  <c r="F101" i="2"/>
  <c r="G101" i="2"/>
  <c r="I101" i="2"/>
  <c r="B102" i="2"/>
  <c r="D102" i="2" l="1"/>
  <c r="C102" i="2"/>
  <c r="E102" i="2"/>
  <c r="A104" i="2"/>
  <c r="H102" i="2"/>
  <c r="F102" i="2"/>
  <c r="G102" i="2"/>
  <c r="I102" i="2"/>
  <c r="B103" i="2"/>
  <c r="E103" i="2" l="1"/>
  <c r="D103" i="2"/>
  <c r="C103" i="2"/>
  <c r="A105" i="2"/>
  <c r="H103" i="2"/>
  <c r="F103" i="2"/>
  <c r="G103" i="2"/>
  <c r="I103" i="2"/>
  <c r="B104" i="2"/>
  <c r="E104" i="2" l="1"/>
  <c r="D104" i="2"/>
  <c r="C104" i="2"/>
  <c r="A106" i="2"/>
  <c r="H104" i="2"/>
  <c r="F104" i="2"/>
  <c r="G104" i="2"/>
  <c r="I104" i="2"/>
  <c r="B105" i="2"/>
  <c r="C105" i="2" l="1"/>
  <c r="E105" i="2"/>
  <c r="D105" i="2"/>
  <c r="A107" i="2"/>
  <c r="H105" i="2"/>
  <c r="F105" i="2"/>
  <c r="G105" i="2"/>
  <c r="I105" i="2"/>
  <c r="B106" i="2"/>
  <c r="D106" i="2" l="1"/>
  <c r="C106" i="2"/>
  <c r="E106" i="2"/>
  <c r="A108" i="2"/>
  <c r="H106" i="2"/>
  <c r="F106" i="2"/>
  <c r="G106" i="2"/>
  <c r="I106" i="2"/>
  <c r="B107" i="2"/>
  <c r="E107" i="2" l="1"/>
  <c r="D107" i="2"/>
  <c r="C107" i="2"/>
  <c r="A109" i="2"/>
  <c r="H107" i="2"/>
  <c r="F107" i="2"/>
  <c r="G107" i="2"/>
  <c r="I107" i="2"/>
  <c r="B108" i="2"/>
  <c r="E108" i="2" l="1"/>
  <c r="C108" i="2"/>
  <c r="D108" i="2"/>
  <c r="A110" i="2"/>
  <c r="H108" i="2"/>
  <c r="F108" i="2"/>
  <c r="G108" i="2"/>
  <c r="I108" i="2"/>
  <c r="B109" i="2"/>
  <c r="C109" i="2" l="1"/>
  <c r="E109" i="2"/>
  <c r="D109" i="2"/>
  <c r="A111" i="2"/>
  <c r="H109" i="2"/>
  <c r="F109" i="2"/>
  <c r="G109" i="2"/>
  <c r="I109" i="2"/>
  <c r="B110" i="2"/>
  <c r="D110" i="2" l="1"/>
  <c r="C110" i="2"/>
  <c r="E110" i="2"/>
  <c r="A112" i="2"/>
  <c r="H110" i="2"/>
  <c r="F110" i="2"/>
  <c r="G110" i="2"/>
  <c r="I110" i="2"/>
  <c r="B111" i="2"/>
  <c r="E111" i="2" l="1"/>
  <c r="D111" i="2"/>
  <c r="C111" i="2"/>
  <c r="A113" i="2"/>
  <c r="H111" i="2"/>
  <c r="F111" i="2"/>
  <c r="G111" i="2"/>
  <c r="I111" i="2"/>
  <c r="B112" i="2"/>
  <c r="E112" i="2" l="1"/>
  <c r="D112" i="2"/>
  <c r="C112" i="2"/>
  <c r="A114" i="2"/>
  <c r="H112" i="2"/>
  <c r="F112" i="2"/>
  <c r="G112" i="2"/>
  <c r="I112" i="2"/>
  <c r="B113" i="2"/>
  <c r="C113" i="2" l="1"/>
  <c r="E113" i="2"/>
  <c r="D113" i="2"/>
  <c r="A115" i="2"/>
  <c r="H113" i="2"/>
  <c r="F113" i="2"/>
  <c r="G113" i="2"/>
  <c r="I113" i="2"/>
  <c r="B114" i="2"/>
  <c r="D114" i="2" l="1"/>
  <c r="C114" i="2"/>
  <c r="E114" i="2"/>
  <c r="A116" i="2"/>
  <c r="H114" i="2"/>
  <c r="F114" i="2"/>
  <c r="G114" i="2"/>
  <c r="I114" i="2"/>
  <c r="B115" i="2"/>
  <c r="E115" i="2" l="1"/>
  <c r="D115" i="2"/>
  <c r="C115" i="2"/>
  <c r="A117" i="2"/>
  <c r="H115" i="2"/>
  <c r="F115" i="2"/>
  <c r="G115" i="2"/>
  <c r="I115" i="2"/>
  <c r="B116" i="2"/>
  <c r="E116" i="2" l="1"/>
  <c r="C116" i="2"/>
  <c r="D116" i="2"/>
  <c r="A118" i="2"/>
  <c r="H116" i="2"/>
  <c r="F116" i="2"/>
  <c r="G116" i="2"/>
  <c r="I116" i="2"/>
  <c r="B117" i="2"/>
  <c r="C117" i="2" l="1"/>
  <c r="E117" i="2"/>
  <c r="D117" i="2"/>
  <c r="A119" i="2"/>
  <c r="H117" i="2"/>
  <c r="F117" i="2"/>
  <c r="G117" i="2"/>
  <c r="I117" i="2"/>
  <c r="B118" i="2"/>
  <c r="C118" i="2" l="1"/>
  <c r="D118" i="2"/>
  <c r="E118" i="2"/>
  <c r="A120" i="2"/>
  <c r="H118" i="2"/>
  <c r="F118" i="2"/>
  <c r="G118" i="2"/>
  <c r="I118" i="2"/>
  <c r="B119" i="2"/>
  <c r="E119" i="2" l="1"/>
  <c r="D119" i="2"/>
  <c r="C119" i="2"/>
  <c r="A121" i="2"/>
  <c r="H119" i="2"/>
  <c r="F119" i="2"/>
  <c r="G119" i="2"/>
  <c r="I119" i="2"/>
  <c r="B120" i="2"/>
  <c r="E120" i="2" l="1"/>
  <c r="D120" i="2"/>
  <c r="C120" i="2"/>
  <c r="A122" i="2"/>
  <c r="H120" i="2"/>
  <c r="F120" i="2"/>
  <c r="G120" i="2"/>
  <c r="I120" i="2"/>
  <c r="B121" i="2"/>
  <c r="C121" i="2" l="1"/>
  <c r="D121" i="2"/>
  <c r="E121" i="2"/>
  <c r="A123" i="2"/>
  <c r="H121" i="2"/>
  <c r="F121" i="2"/>
  <c r="G121" i="2"/>
  <c r="I121" i="2"/>
  <c r="B122" i="2"/>
  <c r="D122" i="2" l="1"/>
  <c r="C122" i="2"/>
  <c r="E122" i="2"/>
  <c r="A124" i="2"/>
  <c r="H122" i="2"/>
  <c r="F122" i="2"/>
  <c r="G122" i="2"/>
  <c r="I122" i="2"/>
  <c r="B123" i="2"/>
  <c r="D123" i="2" l="1"/>
  <c r="E123" i="2"/>
  <c r="C123" i="2"/>
  <c r="A125" i="2"/>
  <c r="H123" i="2"/>
  <c r="F123" i="2"/>
  <c r="G123" i="2"/>
  <c r="I123" i="2"/>
  <c r="B124" i="2"/>
  <c r="E124" i="2" l="1"/>
  <c r="D124" i="2"/>
  <c r="C124" i="2"/>
  <c r="A126" i="2"/>
  <c r="H124" i="2"/>
  <c r="F124" i="2"/>
  <c r="G124" i="2"/>
  <c r="I124" i="2"/>
  <c r="B125" i="2"/>
  <c r="C125" i="2" l="1"/>
  <c r="E125" i="2"/>
  <c r="D125" i="2"/>
  <c r="A127" i="2"/>
  <c r="H125" i="2"/>
  <c r="F125" i="2"/>
  <c r="G125" i="2"/>
  <c r="I125" i="2"/>
  <c r="B126" i="2"/>
  <c r="C126" i="2" l="1"/>
  <c r="D126" i="2"/>
  <c r="E126" i="2"/>
  <c r="A128" i="2"/>
  <c r="H126" i="2"/>
  <c r="F126" i="2"/>
  <c r="G126" i="2"/>
  <c r="I126" i="2"/>
  <c r="B127" i="2"/>
  <c r="E127" i="2" l="1"/>
  <c r="D127" i="2"/>
  <c r="C127" i="2"/>
  <c r="A129" i="2"/>
  <c r="H127" i="2"/>
  <c r="F127" i="2"/>
  <c r="G127" i="2"/>
  <c r="I127" i="2"/>
  <c r="B128" i="2"/>
  <c r="E128" i="2" l="1"/>
  <c r="D128" i="2"/>
  <c r="C128" i="2"/>
  <c r="A130" i="2"/>
  <c r="H128" i="2"/>
  <c r="F128" i="2"/>
  <c r="G128" i="2"/>
  <c r="I128" i="2"/>
  <c r="B129" i="2"/>
  <c r="E129" i="2" l="1"/>
  <c r="C129" i="2"/>
  <c r="D129" i="2"/>
  <c r="A131" i="2"/>
  <c r="H129" i="2"/>
  <c r="F129" i="2"/>
  <c r="G129" i="2"/>
  <c r="I129" i="2"/>
  <c r="B130" i="2"/>
  <c r="D130" i="2" l="1"/>
  <c r="C130" i="2"/>
  <c r="E130" i="2"/>
  <c r="A132" i="2"/>
  <c r="H130" i="2"/>
  <c r="F130" i="2"/>
  <c r="G130" i="2"/>
  <c r="I130" i="2"/>
  <c r="B131" i="2"/>
  <c r="C131" i="2" l="1"/>
  <c r="E131" i="2"/>
  <c r="D131" i="2"/>
  <c r="A133" i="2"/>
  <c r="H131" i="2"/>
  <c r="F131" i="2"/>
  <c r="G131" i="2"/>
  <c r="I131" i="2"/>
  <c r="B132" i="2"/>
  <c r="E132" i="2" l="1"/>
  <c r="D132" i="2"/>
  <c r="C132" i="2"/>
  <c r="A134" i="2"/>
  <c r="H132" i="2"/>
  <c r="F132" i="2"/>
  <c r="G132" i="2"/>
  <c r="I132" i="2"/>
  <c r="B133" i="2"/>
  <c r="E133" i="2" l="1"/>
  <c r="C133" i="2"/>
  <c r="D133" i="2"/>
  <c r="A135" i="2"/>
  <c r="H133" i="2"/>
  <c r="F133" i="2"/>
  <c r="G133" i="2"/>
  <c r="I133" i="2"/>
  <c r="B134" i="2"/>
  <c r="D134" i="2" l="1"/>
  <c r="C134" i="2"/>
  <c r="E134" i="2"/>
  <c r="A136" i="2"/>
  <c r="H134" i="2"/>
  <c r="F134" i="2"/>
  <c r="G134" i="2"/>
  <c r="I134" i="2"/>
  <c r="B135" i="2"/>
  <c r="C135" i="2" l="1"/>
  <c r="E135" i="2"/>
  <c r="D135" i="2"/>
  <c r="A137" i="2"/>
  <c r="H135" i="2"/>
  <c r="F135" i="2"/>
  <c r="G135" i="2"/>
  <c r="I135" i="2"/>
  <c r="B136" i="2"/>
  <c r="E136" i="2" l="1"/>
  <c r="D136" i="2"/>
  <c r="C136" i="2"/>
  <c r="A138" i="2"/>
  <c r="H136" i="2"/>
  <c r="F136" i="2"/>
  <c r="G136" i="2"/>
  <c r="I136" i="2"/>
  <c r="B137" i="2"/>
  <c r="E137" i="2" l="1"/>
  <c r="C137" i="2"/>
  <c r="D137" i="2"/>
  <c r="A139" i="2"/>
  <c r="H137" i="2"/>
  <c r="F137" i="2"/>
  <c r="G137" i="2"/>
  <c r="I137" i="2"/>
  <c r="B138" i="2"/>
  <c r="D138" i="2" l="1"/>
  <c r="C138" i="2"/>
  <c r="E138" i="2"/>
  <c r="A140" i="2"/>
  <c r="H138" i="2"/>
  <c r="F138" i="2"/>
  <c r="G138" i="2"/>
  <c r="I138" i="2"/>
  <c r="B139" i="2"/>
  <c r="C139" i="2" l="1"/>
  <c r="E139" i="2"/>
  <c r="D139" i="2"/>
  <c r="A141" i="2"/>
  <c r="H139" i="2"/>
  <c r="F139" i="2"/>
  <c r="G139" i="2"/>
  <c r="I139" i="2"/>
  <c r="B140" i="2"/>
  <c r="D140" i="2" l="1"/>
  <c r="E140" i="2"/>
  <c r="C140" i="2"/>
  <c r="A142" i="2"/>
  <c r="H140" i="2"/>
  <c r="F140" i="2"/>
  <c r="G140" i="2"/>
  <c r="I140" i="2"/>
  <c r="B141" i="2"/>
  <c r="E141" i="2" l="1"/>
  <c r="C141" i="2"/>
  <c r="D141" i="2"/>
  <c r="A143" i="2"/>
  <c r="H141" i="2"/>
  <c r="F141" i="2"/>
  <c r="G141" i="2"/>
  <c r="I141" i="2"/>
  <c r="B142" i="2"/>
  <c r="C142" i="2" l="1"/>
  <c r="D142" i="2"/>
  <c r="E142" i="2"/>
  <c r="A144" i="2"/>
  <c r="H142" i="2"/>
  <c r="F142" i="2"/>
  <c r="G142" i="2"/>
  <c r="I142" i="2"/>
  <c r="B143" i="2"/>
  <c r="C143" i="2" l="1"/>
  <c r="E143" i="2"/>
  <c r="D143" i="2"/>
  <c r="A145" i="2"/>
  <c r="H143" i="2"/>
  <c r="F143" i="2"/>
  <c r="G143" i="2"/>
  <c r="I143" i="2"/>
  <c r="B144" i="2"/>
  <c r="D144" i="2" l="1"/>
  <c r="E144" i="2"/>
  <c r="C144" i="2"/>
  <c r="A146" i="2"/>
  <c r="H144" i="2"/>
  <c r="F144" i="2"/>
  <c r="G144" i="2"/>
  <c r="I144" i="2"/>
  <c r="B145" i="2"/>
  <c r="E145" i="2" l="1"/>
  <c r="C145" i="2"/>
  <c r="D145" i="2"/>
  <c r="A147" i="2"/>
  <c r="H145" i="2"/>
  <c r="F145" i="2"/>
  <c r="G145" i="2"/>
  <c r="I145" i="2"/>
  <c r="B146" i="2"/>
  <c r="C146" i="2" l="1"/>
  <c r="D146" i="2"/>
  <c r="E146" i="2"/>
  <c r="A148" i="2"/>
  <c r="H146" i="2"/>
  <c r="F146" i="2"/>
  <c r="G146" i="2"/>
  <c r="I146" i="2"/>
  <c r="B147" i="2"/>
  <c r="C147" i="2" l="1"/>
  <c r="E147" i="2"/>
  <c r="D147" i="2"/>
  <c r="A149" i="2"/>
  <c r="H147" i="2"/>
  <c r="F147" i="2"/>
  <c r="G147" i="2"/>
  <c r="I147" i="2"/>
  <c r="B148" i="2"/>
  <c r="D148" i="2" l="1"/>
  <c r="E148" i="2"/>
  <c r="C148" i="2"/>
  <c r="A150" i="2"/>
  <c r="H148" i="2"/>
  <c r="F148" i="2"/>
  <c r="G148" i="2"/>
  <c r="I148" i="2"/>
  <c r="B149" i="2"/>
  <c r="E149" i="2" l="1"/>
  <c r="C149" i="2"/>
  <c r="D149" i="2"/>
  <c r="A151" i="2"/>
  <c r="H149" i="2"/>
  <c r="F149" i="2"/>
  <c r="G149" i="2"/>
  <c r="I149" i="2"/>
  <c r="B150" i="2"/>
  <c r="C150" i="2" l="1"/>
  <c r="E150" i="2"/>
  <c r="D150" i="2"/>
  <c r="A152" i="2"/>
  <c r="H150" i="2"/>
  <c r="F150" i="2"/>
  <c r="G150" i="2"/>
  <c r="I150" i="2"/>
  <c r="B151" i="2"/>
  <c r="D151" i="2" l="1"/>
  <c r="E151" i="2"/>
  <c r="C151" i="2"/>
  <c r="A153" i="2"/>
  <c r="H151" i="2"/>
  <c r="F151" i="2"/>
  <c r="G151" i="2"/>
  <c r="I151" i="2"/>
  <c r="B152" i="2"/>
  <c r="E152" i="2" l="1"/>
  <c r="C152" i="2"/>
  <c r="D152" i="2"/>
  <c r="A154" i="2"/>
  <c r="H152" i="2"/>
  <c r="F152" i="2"/>
  <c r="G152" i="2"/>
  <c r="I152" i="2"/>
  <c r="B153" i="2"/>
  <c r="D153" i="2" l="1"/>
  <c r="E153" i="2"/>
  <c r="C153" i="2"/>
  <c r="A155" i="2"/>
  <c r="H153" i="2"/>
  <c r="F153" i="2"/>
  <c r="G153" i="2"/>
  <c r="I153" i="2"/>
  <c r="B154" i="2"/>
  <c r="C154" i="2" l="1"/>
  <c r="D154" i="2"/>
  <c r="E154" i="2"/>
  <c r="A156" i="2"/>
  <c r="H154" i="2"/>
  <c r="F154" i="2"/>
  <c r="G154" i="2"/>
  <c r="I154" i="2"/>
  <c r="B155" i="2"/>
  <c r="D155" i="2" l="1"/>
  <c r="C155" i="2"/>
  <c r="E155" i="2"/>
  <c r="A157" i="2"/>
  <c r="H155" i="2"/>
  <c r="F155" i="2"/>
  <c r="G155" i="2"/>
  <c r="I155" i="2"/>
  <c r="B156" i="2"/>
  <c r="E156" i="2" l="1"/>
  <c r="C156" i="2"/>
  <c r="D156" i="2"/>
  <c r="A158" i="2"/>
  <c r="H156" i="2"/>
  <c r="F156" i="2"/>
  <c r="G156" i="2"/>
  <c r="I156" i="2"/>
  <c r="B157" i="2"/>
  <c r="C157" i="2" l="1"/>
  <c r="E157" i="2"/>
  <c r="D157" i="2"/>
  <c r="A159" i="2"/>
  <c r="H157" i="2"/>
  <c r="F157" i="2"/>
  <c r="G157" i="2"/>
  <c r="I157" i="2"/>
  <c r="B158" i="2"/>
  <c r="C158" i="2" l="1"/>
  <c r="E158" i="2"/>
  <c r="D158" i="2"/>
  <c r="A160" i="2"/>
  <c r="H158" i="2"/>
  <c r="F158" i="2"/>
  <c r="G158" i="2"/>
  <c r="I158" i="2"/>
  <c r="B159" i="2"/>
  <c r="D159" i="2" l="1"/>
  <c r="C159" i="2"/>
  <c r="E159" i="2"/>
  <c r="A161" i="2"/>
  <c r="H159" i="2"/>
  <c r="F159" i="2"/>
  <c r="G159" i="2"/>
  <c r="I159" i="2"/>
  <c r="B160" i="2"/>
  <c r="E160" i="2" l="1"/>
  <c r="D160" i="2"/>
  <c r="C160" i="2"/>
  <c r="A162" i="2"/>
  <c r="H160" i="2"/>
  <c r="F160" i="2"/>
  <c r="G160" i="2"/>
  <c r="I160" i="2"/>
  <c r="B161" i="2"/>
  <c r="D161" i="2" l="1"/>
  <c r="C161" i="2"/>
  <c r="E161" i="2"/>
  <c r="A163" i="2"/>
  <c r="H161" i="2"/>
  <c r="F161" i="2"/>
  <c r="G161" i="2"/>
  <c r="I161" i="2"/>
  <c r="B162" i="2"/>
  <c r="C162" i="2" l="1"/>
  <c r="D162" i="2"/>
  <c r="E162" i="2"/>
  <c r="A164" i="2"/>
  <c r="H162" i="2"/>
  <c r="F162" i="2"/>
  <c r="G162" i="2"/>
  <c r="I162" i="2"/>
  <c r="B163" i="2"/>
  <c r="D163" i="2" l="1"/>
  <c r="C163" i="2"/>
  <c r="E163" i="2"/>
  <c r="A165" i="2"/>
  <c r="H163" i="2"/>
  <c r="F163" i="2"/>
  <c r="G163" i="2"/>
  <c r="I163" i="2"/>
  <c r="B164" i="2"/>
  <c r="E164" i="2" l="1"/>
  <c r="C164" i="2"/>
  <c r="D164" i="2"/>
  <c r="A166" i="2"/>
  <c r="H164" i="2"/>
  <c r="F164" i="2"/>
  <c r="G164" i="2"/>
  <c r="I164" i="2"/>
  <c r="B165" i="2"/>
  <c r="E165" i="2" l="1"/>
  <c r="C165" i="2"/>
  <c r="D165" i="2"/>
  <c r="A167" i="2"/>
  <c r="H165" i="2"/>
  <c r="F165" i="2"/>
  <c r="G165" i="2"/>
  <c r="I165" i="2"/>
  <c r="B166" i="2"/>
  <c r="C166" i="2" l="1"/>
  <c r="D166" i="2"/>
  <c r="E166" i="2"/>
  <c r="A168" i="2"/>
  <c r="H166" i="2"/>
  <c r="F166" i="2"/>
  <c r="G166" i="2"/>
  <c r="I166" i="2"/>
  <c r="B167" i="2"/>
  <c r="D167" i="2" l="1"/>
  <c r="E167" i="2"/>
  <c r="C167" i="2"/>
  <c r="A169" i="2"/>
  <c r="H167" i="2"/>
  <c r="F167" i="2"/>
  <c r="G167" i="2"/>
  <c r="I167" i="2"/>
  <c r="B168" i="2"/>
  <c r="E168" i="2" l="1"/>
  <c r="D168" i="2"/>
  <c r="C168" i="2"/>
  <c r="A170" i="2"/>
  <c r="H168" i="2"/>
  <c r="F168" i="2"/>
  <c r="G168" i="2"/>
  <c r="I168" i="2"/>
  <c r="B169" i="2"/>
  <c r="D169" i="2" l="1"/>
  <c r="E169" i="2"/>
  <c r="C169" i="2"/>
  <c r="A171" i="2"/>
  <c r="H169" i="2"/>
  <c r="F169" i="2"/>
  <c r="G169" i="2"/>
  <c r="I169" i="2"/>
  <c r="B170" i="2"/>
  <c r="C170" i="2" l="1"/>
  <c r="D170" i="2"/>
  <c r="E170" i="2"/>
  <c r="A172" i="2"/>
  <c r="H170" i="2"/>
  <c r="F170" i="2"/>
  <c r="G170" i="2"/>
  <c r="I170" i="2"/>
  <c r="B171" i="2"/>
  <c r="D171" i="2" l="1"/>
  <c r="C171" i="2"/>
  <c r="E171" i="2"/>
  <c r="A173" i="2"/>
  <c r="H171" i="2"/>
  <c r="F171" i="2"/>
  <c r="G171" i="2"/>
  <c r="I171" i="2"/>
  <c r="B172" i="2"/>
  <c r="E172" i="2" l="1"/>
  <c r="C172" i="2"/>
  <c r="D172" i="2"/>
  <c r="A174" i="2"/>
  <c r="H172" i="2"/>
  <c r="F172" i="2"/>
  <c r="G172" i="2"/>
  <c r="I172" i="2"/>
  <c r="B173" i="2"/>
  <c r="C173" i="2" l="1"/>
  <c r="E173" i="2"/>
  <c r="D173" i="2"/>
  <c r="A175" i="2"/>
  <c r="H173" i="2"/>
  <c r="F173" i="2"/>
  <c r="G173" i="2"/>
  <c r="I173" i="2"/>
  <c r="B174" i="2"/>
  <c r="C174" i="2" l="1"/>
  <c r="E174" i="2"/>
  <c r="D174" i="2"/>
  <c r="A176" i="2"/>
  <c r="H174" i="2"/>
  <c r="F174" i="2"/>
  <c r="G174" i="2"/>
  <c r="I174" i="2"/>
  <c r="B175" i="2"/>
  <c r="D175" i="2" l="1"/>
  <c r="C175" i="2"/>
  <c r="E175" i="2"/>
  <c r="A177" i="2"/>
  <c r="H175" i="2"/>
  <c r="F175" i="2"/>
  <c r="G175" i="2"/>
  <c r="I175" i="2"/>
  <c r="B176" i="2"/>
  <c r="E176" i="2" l="1"/>
  <c r="D176" i="2"/>
  <c r="C176" i="2"/>
  <c r="A178" i="2"/>
  <c r="H176" i="2"/>
  <c r="F176" i="2"/>
  <c r="G176" i="2"/>
  <c r="I176" i="2"/>
  <c r="B177" i="2"/>
  <c r="D177" i="2" l="1"/>
  <c r="C177" i="2"/>
  <c r="E177" i="2"/>
  <c r="A179" i="2"/>
  <c r="H177" i="2"/>
  <c r="F177" i="2"/>
  <c r="G177" i="2"/>
  <c r="I177" i="2"/>
  <c r="B178" i="2"/>
  <c r="C178" i="2" l="1"/>
  <c r="D178" i="2"/>
  <c r="E178" i="2"/>
  <c r="A180" i="2"/>
  <c r="H178" i="2"/>
  <c r="F178" i="2"/>
  <c r="G178" i="2"/>
  <c r="I178" i="2"/>
  <c r="B179" i="2"/>
  <c r="D179" i="2" l="1"/>
  <c r="C179" i="2"/>
  <c r="E179" i="2"/>
  <c r="A181" i="2"/>
  <c r="H179" i="2"/>
  <c r="F179" i="2"/>
  <c r="G179" i="2"/>
  <c r="I179" i="2"/>
  <c r="B180" i="2"/>
  <c r="E180" i="2" l="1"/>
  <c r="C180" i="2"/>
  <c r="D180" i="2"/>
  <c r="A182" i="2"/>
  <c r="H180" i="2"/>
  <c r="F180" i="2"/>
  <c r="G180" i="2"/>
  <c r="I180" i="2"/>
  <c r="B181" i="2"/>
  <c r="E181" i="2" l="1"/>
  <c r="C181" i="2"/>
  <c r="D181" i="2"/>
  <c r="A183" i="2"/>
  <c r="H181" i="2"/>
  <c r="F181" i="2"/>
  <c r="G181" i="2"/>
  <c r="I181" i="2"/>
  <c r="B182" i="2"/>
  <c r="C182" i="2" l="1"/>
  <c r="D182" i="2"/>
  <c r="E182" i="2"/>
  <c r="A184" i="2"/>
  <c r="H182" i="2"/>
  <c r="F182" i="2"/>
  <c r="G182" i="2"/>
  <c r="I182" i="2"/>
  <c r="B183" i="2"/>
  <c r="D183" i="2" l="1"/>
  <c r="E183" i="2"/>
  <c r="C183" i="2"/>
  <c r="A185" i="2"/>
  <c r="H183" i="2"/>
  <c r="F183" i="2"/>
  <c r="G183" i="2"/>
  <c r="I183" i="2"/>
  <c r="B184" i="2"/>
  <c r="E184" i="2" l="1"/>
  <c r="D184" i="2"/>
  <c r="C184" i="2"/>
  <c r="A186" i="2"/>
  <c r="H184" i="2"/>
  <c r="F184" i="2"/>
  <c r="G184" i="2"/>
  <c r="I184" i="2"/>
  <c r="B185" i="2"/>
  <c r="D185" i="2" l="1"/>
  <c r="E185" i="2"/>
  <c r="C185" i="2"/>
  <c r="A187" i="2"/>
  <c r="H185" i="2"/>
  <c r="F185" i="2"/>
  <c r="G185" i="2"/>
  <c r="I185" i="2"/>
  <c r="B186" i="2"/>
  <c r="C186" i="2" l="1"/>
  <c r="D186" i="2"/>
  <c r="E186" i="2"/>
  <c r="A188" i="2"/>
  <c r="H186" i="2"/>
  <c r="F186" i="2"/>
  <c r="G186" i="2"/>
  <c r="I186" i="2"/>
  <c r="B187" i="2"/>
  <c r="D187" i="2" l="1"/>
  <c r="C187" i="2"/>
  <c r="E187" i="2"/>
  <c r="A189" i="2"/>
  <c r="H187" i="2"/>
  <c r="F187" i="2"/>
  <c r="G187" i="2"/>
  <c r="I187" i="2"/>
  <c r="B188" i="2"/>
  <c r="E188" i="2" l="1"/>
  <c r="C188" i="2"/>
  <c r="D188" i="2"/>
  <c r="A190" i="2"/>
  <c r="H188" i="2"/>
  <c r="F188" i="2"/>
  <c r="G188" i="2"/>
  <c r="I188" i="2"/>
  <c r="B189" i="2"/>
  <c r="D189" i="2" l="1"/>
  <c r="C189" i="2"/>
  <c r="E189" i="2"/>
  <c r="A191" i="2"/>
  <c r="H189" i="2"/>
  <c r="F189" i="2"/>
  <c r="G189" i="2"/>
  <c r="I189" i="2"/>
  <c r="B190" i="2"/>
  <c r="E190" i="2" l="1"/>
  <c r="C190" i="2"/>
  <c r="D190" i="2"/>
  <c r="A192" i="2"/>
  <c r="H190" i="2"/>
  <c r="F190" i="2"/>
  <c r="G190" i="2"/>
  <c r="I190" i="2"/>
  <c r="B191" i="2"/>
  <c r="E191" i="2" l="1"/>
  <c r="C191" i="2"/>
  <c r="D191" i="2"/>
  <c r="A193" i="2"/>
  <c r="H191" i="2"/>
  <c r="F191" i="2"/>
  <c r="G191" i="2"/>
  <c r="I191" i="2"/>
  <c r="B192" i="2"/>
  <c r="C192" i="2" l="1"/>
  <c r="D192" i="2"/>
  <c r="E192" i="2"/>
  <c r="A194" i="2"/>
  <c r="H192" i="2"/>
  <c r="F192" i="2"/>
  <c r="G192" i="2"/>
  <c r="I192" i="2"/>
  <c r="B193" i="2"/>
  <c r="D193" i="2" l="1"/>
  <c r="E193" i="2"/>
  <c r="C193" i="2"/>
  <c r="A195" i="2"/>
  <c r="H193" i="2"/>
  <c r="F193" i="2"/>
  <c r="G193" i="2"/>
  <c r="I193" i="2"/>
  <c r="B194" i="2"/>
  <c r="E194" i="2" l="1"/>
  <c r="D194" i="2"/>
  <c r="C194" i="2"/>
  <c r="A196" i="2"/>
  <c r="H194" i="2"/>
  <c r="F194" i="2"/>
  <c r="G194" i="2"/>
  <c r="I194" i="2"/>
  <c r="B195" i="2"/>
  <c r="D195" i="2" l="1"/>
  <c r="E195" i="2"/>
  <c r="C195" i="2"/>
  <c r="A197" i="2"/>
  <c r="H195" i="2"/>
  <c r="F195" i="2"/>
  <c r="G195" i="2"/>
  <c r="I195" i="2"/>
  <c r="B196" i="2"/>
  <c r="C196" i="2" l="1"/>
  <c r="D196" i="2"/>
  <c r="E196" i="2"/>
  <c r="A198" i="2"/>
  <c r="H196" i="2"/>
  <c r="F196" i="2"/>
  <c r="G196" i="2"/>
  <c r="I196" i="2"/>
  <c r="B197" i="2"/>
  <c r="D197" i="2" l="1"/>
  <c r="C197" i="2"/>
  <c r="E197" i="2"/>
  <c r="A199" i="2"/>
  <c r="H197" i="2"/>
  <c r="F197" i="2"/>
  <c r="G197" i="2"/>
  <c r="I197" i="2"/>
  <c r="B198" i="2"/>
  <c r="E198" i="2" l="1"/>
  <c r="C198" i="2"/>
  <c r="D198" i="2"/>
  <c r="A200" i="2"/>
  <c r="H198" i="2"/>
  <c r="F198" i="2"/>
  <c r="G198" i="2"/>
  <c r="I198" i="2"/>
  <c r="B199" i="2"/>
  <c r="C199" i="2" l="1"/>
  <c r="D199" i="2"/>
  <c r="E199" i="2"/>
  <c r="A201" i="2"/>
  <c r="H199" i="2"/>
  <c r="F199" i="2"/>
  <c r="G199" i="2"/>
  <c r="I199" i="2"/>
  <c r="B200" i="2"/>
  <c r="C200" i="2" l="1"/>
  <c r="E200" i="2"/>
  <c r="D200" i="2"/>
  <c r="A202" i="2"/>
  <c r="H200" i="2"/>
  <c r="F200" i="2"/>
  <c r="G200" i="2"/>
  <c r="I200" i="2"/>
  <c r="B201" i="2"/>
  <c r="D201" i="2" l="1"/>
  <c r="E201" i="2"/>
  <c r="C201" i="2"/>
  <c r="A203" i="2"/>
  <c r="H201" i="2"/>
  <c r="F201" i="2"/>
  <c r="G201" i="2"/>
  <c r="I201" i="2"/>
  <c r="B202" i="2"/>
  <c r="E202" i="2" l="1"/>
  <c r="D202" i="2"/>
  <c r="C202" i="2"/>
  <c r="A204" i="2"/>
  <c r="H202" i="2"/>
  <c r="F202" i="2"/>
  <c r="G202" i="2"/>
  <c r="I202" i="2"/>
  <c r="B203" i="2"/>
  <c r="D203" i="2" l="1"/>
  <c r="C203" i="2"/>
  <c r="E203" i="2"/>
  <c r="A205" i="2"/>
  <c r="H203" i="2"/>
  <c r="F203" i="2"/>
  <c r="G203" i="2"/>
  <c r="I203" i="2"/>
  <c r="B204" i="2"/>
  <c r="C204" i="2" l="1"/>
  <c r="D204" i="2"/>
  <c r="E204" i="2"/>
  <c r="A206" i="2"/>
  <c r="H204" i="2"/>
  <c r="F204" i="2"/>
  <c r="G204" i="2"/>
  <c r="I204" i="2"/>
  <c r="B205" i="2"/>
  <c r="D205" i="2" l="1"/>
  <c r="E205" i="2"/>
  <c r="C205" i="2"/>
  <c r="A207" i="2"/>
  <c r="H205" i="2"/>
  <c r="F205" i="2"/>
  <c r="G205" i="2"/>
  <c r="I205" i="2"/>
  <c r="B206" i="2"/>
  <c r="E206" i="2" l="1"/>
  <c r="C206" i="2"/>
  <c r="D206" i="2"/>
  <c r="A208" i="2"/>
  <c r="F206" i="2"/>
  <c r="I206" i="2"/>
  <c r="G206" i="2"/>
  <c r="H206" i="2"/>
  <c r="B207" i="2"/>
  <c r="D207" i="2" l="1"/>
  <c r="E207" i="2"/>
  <c r="C207" i="2"/>
  <c r="A209" i="2"/>
  <c r="H207" i="2"/>
  <c r="I207" i="2"/>
  <c r="G207" i="2"/>
  <c r="F207" i="2"/>
  <c r="B208" i="2"/>
  <c r="C208" i="2" l="1"/>
  <c r="E208" i="2"/>
  <c r="D208" i="2"/>
  <c r="A210" i="2"/>
  <c r="I208" i="2"/>
  <c r="F208" i="2"/>
  <c r="G208" i="2"/>
  <c r="H208" i="2"/>
  <c r="B209" i="2"/>
  <c r="D209" i="2" l="1"/>
  <c r="C209" i="2"/>
  <c r="E209" i="2"/>
  <c r="A211" i="2"/>
  <c r="F209" i="2"/>
  <c r="H209" i="2"/>
  <c r="G209" i="2"/>
  <c r="I209" i="2"/>
  <c r="B210" i="2"/>
  <c r="E210" i="2" l="1"/>
  <c r="C210" i="2"/>
  <c r="D210" i="2"/>
  <c r="A212" i="2"/>
  <c r="F210" i="2"/>
  <c r="G210" i="2"/>
  <c r="H210" i="2"/>
  <c r="I210" i="2"/>
  <c r="B211" i="2"/>
  <c r="C211" i="2" l="1"/>
  <c r="D211" i="2"/>
  <c r="E211" i="2"/>
  <c r="A213" i="2"/>
  <c r="H211" i="2"/>
  <c r="I211" i="2"/>
  <c r="G211" i="2"/>
  <c r="F211" i="2"/>
  <c r="B212" i="2"/>
  <c r="C212" i="2" l="1"/>
  <c r="E212" i="2"/>
  <c r="D212" i="2"/>
  <c r="A214" i="2"/>
  <c r="H212" i="2"/>
  <c r="I212" i="2"/>
  <c r="F212" i="2"/>
  <c r="G212" i="2"/>
  <c r="B213" i="2"/>
  <c r="D213" i="2" l="1"/>
  <c r="C213" i="2"/>
  <c r="E213" i="2"/>
  <c r="A215" i="2"/>
  <c r="H213" i="2"/>
  <c r="G213" i="2"/>
  <c r="F213" i="2"/>
  <c r="I213" i="2"/>
  <c r="B214" i="2"/>
  <c r="E214" i="2" l="1"/>
  <c r="D214" i="2"/>
  <c r="C214" i="2"/>
  <c r="A216" i="2"/>
  <c r="F214" i="2"/>
  <c r="I214" i="2"/>
  <c r="G214" i="2"/>
  <c r="H214" i="2"/>
  <c r="B215" i="2"/>
  <c r="C215" i="2" l="1"/>
  <c r="E215" i="2"/>
  <c r="D215" i="2"/>
  <c r="A217" i="2"/>
  <c r="G215" i="2"/>
  <c r="H215" i="2"/>
  <c r="I215" i="2"/>
  <c r="F215" i="2"/>
  <c r="B216" i="2"/>
  <c r="C216" i="2" l="1"/>
  <c r="D216" i="2"/>
  <c r="E216" i="2"/>
  <c r="A218" i="2"/>
  <c r="H216" i="2"/>
  <c r="I216" i="2"/>
  <c r="F216" i="2"/>
  <c r="G216" i="2"/>
  <c r="B217" i="2"/>
  <c r="D217" i="2" l="1"/>
  <c r="C217" i="2"/>
  <c r="E217" i="2"/>
  <c r="A219" i="2"/>
  <c r="H217" i="2"/>
  <c r="G217" i="2"/>
  <c r="F217" i="2"/>
  <c r="I217" i="2"/>
  <c r="B218" i="2"/>
  <c r="E218" i="2" l="1"/>
  <c r="C218" i="2"/>
  <c r="D218" i="2"/>
  <c r="A220" i="2"/>
  <c r="F218" i="2"/>
  <c r="G218" i="2"/>
  <c r="I218" i="2"/>
  <c r="H218" i="2"/>
  <c r="B219" i="2"/>
  <c r="E219" i="2" l="1"/>
  <c r="D219" i="2"/>
  <c r="C219" i="2"/>
  <c r="A221" i="2"/>
  <c r="H219" i="2"/>
  <c r="G219" i="2"/>
  <c r="I219" i="2"/>
  <c r="F219" i="2"/>
  <c r="B220" i="2"/>
  <c r="C220" i="2" l="1"/>
  <c r="D220" i="2"/>
  <c r="E220" i="2"/>
  <c r="A222" i="2"/>
  <c r="H220" i="2"/>
  <c r="I220" i="2"/>
  <c r="F220" i="2"/>
  <c r="G220" i="2"/>
  <c r="B221" i="2"/>
  <c r="D221" i="2" l="1"/>
  <c r="E221" i="2"/>
  <c r="C221" i="2"/>
  <c r="A223" i="2"/>
  <c r="G221" i="2"/>
  <c r="H221" i="2"/>
  <c r="F221" i="2"/>
  <c r="I221" i="2"/>
  <c r="B222" i="2"/>
  <c r="E222" i="2" l="1"/>
  <c r="C222" i="2"/>
  <c r="D222" i="2"/>
  <c r="A224" i="2"/>
  <c r="F222" i="2"/>
  <c r="G222" i="2"/>
  <c r="I222" i="2"/>
  <c r="H222" i="2"/>
  <c r="B223" i="2"/>
  <c r="D223" i="2" l="1"/>
  <c r="E223" i="2"/>
  <c r="C223" i="2"/>
  <c r="A225" i="2"/>
  <c r="G223" i="2"/>
  <c r="I223" i="2"/>
  <c r="H223" i="2"/>
  <c r="F223" i="2"/>
  <c r="B224" i="2"/>
  <c r="C224" i="2" l="1"/>
  <c r="D224" i="2"/>
  <c r="E224" i="2"/>
  <c r="A226" i="2"/>
  <c r="F224" i="2"/>
  <c r="I224" i="2"/>
  <c r="H224" i="2"/>
  <c r="G224" i="2"/>
  <c r="B225" i="2"/>
  <c r="D225" i="2" l="1"/>
  <c r="C225" i="2"/>
  <c r="E225" i="2"/>
  <c r="A227" i="2"/>
  <c r="I225" i="2"/>
  <c r="G225" i="2"/>
  <c r="F225" i="2"/>
  <c r="H225" i="2"/>
  <c r="B226" i="2"/>
  <c r="E226" i="2" l="1"/>
  <c r="D226" i="2"/>
  <c r="C226" i="2"/>
  <c r="A228" i="2"/>
  <c r="G226" i="2"/>
  <c r="F226" i="2"/>
  <c r="H226" i="2"/>
  <c r="I226" i="2"/>
  <c r="B227" i="2"/>
  <c r="C227" i="2" l="1"/>
  <c r="D227" i="2"/>
  <c r="E227" i="2"/>
  <c r="A229" i="2"/>
  <c r="G227" i="2"/>
  <c r="F227" i="2"/>
  <c r="I227" i="2"/>
  <c r="H227" i="2"/>
  <c r="B228" i="2"/>
  <c r="C228" i="2" l="1"/>
  <c r="E228" i="2"/>
  <c r="D228" i="2"/>
  <c r="A230" i="2"/>
  <c r="H228" i="2"/>
  <c r="F228" i="2"/>
  <c r="I228" i="2"/>
  <c r="G228" i="2"/>
  <c r="B229" i="2"/>
  <c r="D229" i="2" l="1"/>
  <c r="C229" i="2"/>
  <c r="E229" i="2"/>
  <c r="A231" i="2"/>
  <c r="G229" i="2"/>
  <c r="F229" i="2"/>
  <c r="H229" i="2"/>
  <c r="I229" i="2"/>
  <c r="B230" i="2"/>
  <c r="E230" i="2" l="1"/>
  <c r="D230" i="2"/>
  <c r="C230" i="2"/>
  <c r="A232" i="2"/>
  <c r="G230" i="2"/>
  <c r="F230" i="2"/>
  <c r="H230" i="2"/>
  <c r="I230" i="2"/>
  <c r="B231" i="2"/>
  <c r="C231" i="2" l="1"/>
  <c r="D231" i="2"/>
  <c r="E231" i="2"/>
  <c r="A233" i="2"/>
  <c r="G231" i="2"/>
  <c r="F231" i="2"/>
  <c r="H231" i="2"/>
  <c r="I231" i="2"/>
  <c r="B232" i="2"/>
  <c r="C232" i="2" l="1"/>
  <c r="D232" i="2"/>
  <c r="E232" i="2"/>
  <c r="A234" i="2"/>
  <c r="I232" i="2"/>
  <c r="H232" i="2"/>
  <c r="F232" i="2"/>
  <c r="G232" i="2"/>
  <c r="B233" i="2"/>
  <c r="D233" i="2" l="1"/>
  <c r="E233" i="2"/>
  <c r="C233" i="2"/>
  <c r="A235" i="2"/>
  <c r="I233" i="2"/>
  <c r="F233" i="2"/>
  <c r="G233" i="2"/>
  <c r="H233" i="2"/>
  <c r="B234" i="2"/>
  <c r="E234" i="2" l="1"/>
  <c r="C234" i="2"/>
  <c r="D234" i="2"/>
  <c r="A236" i="2"/>
  <c r="G234" i="2"/>
  <c r="F234" i="2"/>
  <c r="H234" i="2"/>
  <c r="I234" i="2"/>
  <c r="B235" i="2"/>
  <c r="E235" i="2" l="1"/>
  <c r="C235" i="2"/>
  <c r="D235" i="2"/>
  <c r="A237" i="2"/>
  <c r="G235" i="2"/>
  <c r="F235" i="2"/>
  <c r="I235" i="2"/>
  <c r="H235" i="2"/>
  <c r="B236" i="2"/>
  <c r="C236" i="2" l="1"/>
  <c r="D236" i="2"/>
  <c r="E236" i="2"/>
  <c r="A238" i="2"/>
  <c r="I236" i="2"/>
  <c r="H236" i="2"/>
  <c r="F236" i="2"/>
  <c r="G236" i="2"/>
  <c r="B237" i="2"/>
  <c r="D237" i="2" l="1"/>
  <c r="E237" i="2"/>
  <c r="C237" i="2"/>
  <c r="A239" i="2"/>
  <c r="F237" i="2"/>
  <c r="H237" i="2"/>
  <c r="G237" i="2"/>
  <c r="I237" i="2"/>
  <c r="B238" i="2"/>
  <c r="E238" i="2" l="1"/>
  <c r="C238" i="2"/>
  <c r="D238" i="2"/>
  <c r="A240" i="2"/>
  <c r="H238" i="2"/>
  <c r="G238" i="2"/>
  <c r="F238" i="2"/>
  <c r="I238" i="2"/>
  <c r="B239" i="2"/>
  <c r="D239" i="2" l="1"/>
  <c r="E239" i="2"/>
  <c r="C239" i="2"/>
  <c r="A241" i="2"/>
  <c r="G239" i="2"/>
  <c r="F239" i="2"/>
  <c r="I239" i="2"/>
  <c r="H239" i="2"/>
  <c r="B240" i="2"/>
  <c r="C240" i="2" l="1"/>
  <c r="E240" i="2"/>
  <c r="D240" i="2"/>
  <c r="A242" i="2"/>
  <c r="F240" i="2"/>
  <c r="I240" i="2"/>
  <c r="H240" i="2"/>
  <c r="G240" i="2"/>
  <c r="B241" i="2"/>
  <c r="D241" i="2" l="1"/>
  <c r="C241" i="2"/>
  <c r="E241" i="2"/>
  <c r="A243" i="2"/>
  <c r="I241" i="2"/>
  <c r="G241" i="2"/>
  <c r="F241" i="2"/>
  <c r="H241" i="2"/>
  <c r="B242" i="2"/>
  <c r="E242" i="2" l="1"/>
  <c r="C242" i="2"/>
  <c r="D242" i="2"/>
  <c r="A244" i="2"/>
  <c r="G242" i="2"/>
  <c r="F242" i="2"/>
  <c r="H242" i="2"/>
  <c r="I242" i="2"/>
  <c r="B243" i="2"/>
  <c r="C243" i="2" l="1"/>
  <c r="D243" i="2"/>
  <c r="E243" i="2"/>
  <c r="A245" i="2"/>
  <c r="G243" i="2"/>
  <c r="F243" i="2"/>
  <c r="I243" i="2"/>
  <c r="H243" i="2"/>
  <c r="B244" i="2"/>
  <c r="C244" i="2" l="1"/>
  <c r="E244" i="2"/>
  <c r="D244" i="2"/>
  <c r="A246" i="2"/>
  <c r="H244" i="2"/>
  <c r="F244" i="2"/>
  <c r="I244" i="2"/>
  <c r="G244" i="2"/>
  <c r="B245" i="2"/>
  <c r="D245" i="2" l="1"/>
  <c r="C245" i="2"/>
  <c r="E245" i="2"/>
  <c r="A247" i="2"/>
  <c r="G245" i="2"/>
  <c r="F245" i="2"/>
  <c r="H245" i="2"/>
  <c r="I245" i="2"/>
  <c r="B246" i="2"/>
  <c r="E246" i="2" l="1"/>
  <c r="D246" i="2"/>
  <c r="C246" i="2"/>
  <c r="A248" i="2"/>
  <c r="H246" i="2"/>
  <c r="G246" i="2"/>
  <c r="F246" i="2"/>
  <c r="I246" i="2"/>
  <c r="B247" i="2"/>
  <c r="C247" i="2" l="1"/>
  <c r="E247" i="2"/>
  <c r="D247" i="2"/>
  <c r="A249" i="2"/>
  <c r="G247" i="2"/>
  <c r="F247" i="2"/>
  <c r="H247" i="2"/>
  <c r="I247" i="2"/>
  <c r="B248" i="2"/>
  <c r="C248" i="2" l="1"/>
  <c r="D248" i="2"/>
  <c r="E248" i="2"/>
  <c r="A250" i="2"/>
  <c r="I248" i="2"/>
  <c r="H248" i="2"/>
  <c r="F248" i="2"/>
  <c r="G248" i="2"/>
  <c r="B249" i="2"/>
  <c r="D249" i="2" l="1"/>
  <c r="C249" i="2"/>
  <c r="E249" i="2"/>
  <c r="A251" i="2"/>
  <c r="I249" i="2"/>
  <c r="F249" i="2"/>
  <c r="G249" i="2"/>
  <c r="H249" i="2"/>
  <c r="B250" i="2"/>
  <c r="E250" i="2" l="1"/>
  <c r="C250" i="2"/>
  <c r="D250" i="2"/>
  <c r="A252" i="2"/>
  <c r="F250" i="2"/>
  <c r="H250" i="2"/>
  <c r="G250" i="2"/>
  <c r="I250" i="2"/>
  <c r="B251" i="2"/>
  <c r="D251" i="2" l="1"/>
  <c r="E251" i="2"/>
  <c r="C251" i="2"/>
  <c r="A253" i="2"/>
  <c r="G251" i="2"/>
  <c r="F251" i="2"/>
  <c r="I251" i="2"/>
  <c r="H251" i="2"/>
  <c r="B252" i="2"/>
  <c r="E252" i="2" l="1"/>
  <c r="C252" i="2"/>
  <c r="D252" i="2"/>
  <c r="A254" i="2"/>
  <c r="I252" i="2"/>
  <c r="H252" i="2"/>
  <c r="F252" i="2"/>
  <c r="G252" i="2"/>
  <c r="B253" i="2"/>
  <c r="D253" i="2" l="1"/>
  <c r="C253" i="2"/>
  <c r="E253" i="2"/>
  <c r="A255" i="2"/>
  <c r="F253" i="2"/>
  <c r="H253" i="2"/>
  <c r="G253" i="2"/>
  <c r="I253" i="2"/>
  <c r="B254" i="2"/>
  <c r="C254" i="2" l="1"/>
  <c r="E254" i="2"/>
  <c r="D254" i="2"/>
  <c r="A256" i="2"/>
  <c r="F254" i="2"/>
  <c r="H254" i="2"/>
  <c r="G254" i="2"/>
  <c r="I254" i="2"/>
  <c r="B255" i="2"/>
  <c r="D255" i="2" l="1"/>
  <c r="C255" i="2"/>
  <c r="E255" i="2"/>
  <c r="A257" i="2"/>
  <c r="G255" i="2"/>
  <c r="F255" i="2"/>
  <c r="H255" i="2"/>
  <c r="I255" i="2"/>
  <c r="B256" i="2"/>
  <c r="E256" i="2" l="1"/>
  <c r="C256" i="2"/>
  <c r="D256" i="2"/>
  <c r="A258" i="2"/>
  <c r="F256" i="2"/>
  <c r="I256" i="2"/>
  <c r="H256" i="2"/>
  <c r="G256" i="2"/>
  <c r="B257" i="2"/>
  <c r="D257" i="2" l="1"/>
  <c r="E257" i="2"/>
  <c r="C257" i="2"/>
  <c r="A259" i="2"/>
  <c r="I257" i="2"/>
  <c r="G257" i="2"/>
  <c r="F257" i="2"/>
  <c r="H257" i="2"/>
  <c r="B258" i="2"/>
  <c r="C258" i="2" l="1"/>
  <c r="E258" i="2"/>
  <c r="D258" i="2"/>
  <c r="A260" i="2"/>
  <c r="G258" i="2"/>
  <c r="F258" i="2"/>
  <c r="H258" i="2"/>
  <c r="I258" i="2"/>
  <c r="B259" i="2"/>
  <c r="D259" i="2" l="1"/>
  <c r="C259" i="2"/>
  <c r="E259" i="2"/>
  <c r="A261" i="2"/>
  <c r="G259" i="2"/>
  <c r="H259" i="2"/>
  <c r="I259" i="2"/>
  <c r="F259" i="2"/>
  <c r="B260" i="2"/>
  <c r="E260" i="2" l="1"/>
  <c r="C260" i="2"/>
  <c r="D260" i="2"/>
  <c r="A262" i="2"/>
  <c r="H260" i="2"/>
  <c r="F260" i="2"/>
  <c r="I260" i="2"/>
  <c r="G260" i="2"/>
  <c r="B261" i="2"/>
  <c r="D261" i="2" l="1"/>
  <c r="C261" i="2"/>
  <c r="E261" i="2"/>
  <c r="A263" i="2"/>
  <c r="I261" i="2"/>
  <c r="G261" i="2"/>
  <c r="F261" i="2"/>
  <c r="H261" i="2"/>
  <c r="B262" i="2"/>
  <c r="C262" i="2" l="1"/>
  <c r="E262" i="2"/>
  <c r="D262" i="2"/>
  <c r="A264" i="2"/>
  <c r="F262" i="2"/>
  <c r="H262" i="2"/>
  <c r="G262" i="2"/>
  <c r="I262" i="2"/>
  <c r="B263" i="2"/>
  <c r="D263" i="2" l="1"/>
  <c r="C263" i="2"/>
  <c r="E263" i="2"/>
  <c r="A265" i="2"/>
  <c r="G263" i="2"/>
  <c r="H263" i="2"/>
  <c r="I263" i="2"/>
  <c r="F263" i="2"/>
  <c r="B264" i="2"/>
  <c r="E264" i="2" l="1"/>
  <c r="C264" i="2"/>
  <c r="D264" i="2"/>
  <c r="A266" i="2"/>
  <c r="H264" i="2"/>
  <c r="F264" i="2"/>
  <c r="I264" i="2"/>
  <c r="G264" i="2"/>
  <c r="B265" i="2"/>
  <c r="D265" i="2" l="1"/>
  <c r="E265" i="2"/>
  <c r="C265" i="2"/>
  <c r="A267" i="2"/>
  <c r="I265" i="2"/>
  <c r="G265" i="2"/>
  <c r="F265" i="2"/>
  <c r="H265" i="2"/>
  <c r="B266" i="2"/>
  <c r="C266" i="2" l="1"/>
  <c r="E266" i="2"/>
  <c r="D266" i="2"/>
  <c r="A268" i="2"/>
  <c r="I266" i="2"/>
  <c r="G266" i="2"/>
  <c r="F266" i="2"/>
  <c r="H266" i="2"/>
  <c r="B267" i="2"/>
  <c r="D267" i="2" l="1"/>
  <c r="E267" i="2"/>
  <c r="C267" i="2"/>
  <c r="A269" i="2"/>
  <c r="G267" i="2"/>
  <c r="F267" i="2"/>
  <c r="I267" i="2"/>
  <c r="H267" i="2"/>
  <c r="B268" i="2"/>
  <c r="E268" i="2" l="1"/>
  <c r="C268" i="2"/>
  <c r="D268" i="2"/>
  <c r="A270" i="2"/>
  <c r="H268" i="2"/>
  <c r="F268" i="2"/>
  <c r="I268" i="2"/>
  <c r="G268" i="2"/>
  <c r="B269" i="2"/>
  <c r="D269" i="2" l="1"/>
  <c r="C269" i="2"/>
  <c r="E269" i="2"/>
  <c r="A271" i="2"/>
  <c r="G269" i="2"/>
  <c r="F269" i="2"/>
  <c r="I269" i="2"/>
  <c r="H269" i="2"/>
  <c r="B270" i="2"/>
  <c r="C270" i="2" l="1"/>
  <c r="E270" i="2"/>
  <c r="D270" i="2"/>
  <c r="A272" i="2"/>
  <c r="I270" i="2"/>
  <c r="F270" i="2"/>
  <c r="G270" i="2"/>
  <c r="H270" i="2"/>
  <c r="B271" i="2"/>
  <c r="D271" i="2" l="1"/>
  <c r="C271" i="2"/>
  <c r="E271" i="2"/>
  <c r="A273" i="2"/>
  <c r="G271" i="2"/>
  <c r="F271" i="2"/>
  <c r="H271" i="2"/>
  <c r="I271" i="2"/>
  <c r="B272" i="2"/>
  <c r="E272" i="2" l="1"/>
  <c r="C272" i="2"/>
  <c r="D272" i="2"/>
  <c r="A274" i="2"/>
  <c r="H272" i="2"/>
  <c r="F272" i="2"/>
  <c r="I272" i="2"/>
  <c r="G272" i="2"/>
  <c r="B273" i="2"/>
  <c r="D273" i="2" l="1"/>
  <c r="E273" i="2"/>
  <c r="C273" i="2"/>
  <c r="A275" i="2"/>
  <c r="I273" i="2"/>
  <c r="G273" i="2"/>
  <c r="F273" i="2"/>
  <c r="H273" i="2"/>
  <c r="B274" i="2"/>
  <c r="C274" i="2" l="1"/>
  <c r="E274" i="2"/>
  <c r="D274" i="2"/>
  <c r="A276" i="2"/>
  <c r="F274" i="2"/>
  <c r="G274" i="2"/>
  <c r="H274" i="2"/>
  <c r="I274" i="2"/>
  <c r="B275" i="2"/>
  <c r="D275" i="2" l="1"/>
  <c r="C275" i="2"/>
  <c r="E275" i="2"/>
  <c r="A277" i="2"/>
  <c r="G275" i="2"/>
  <c r="I275" i="2"/>
  <c r="H275" i="2"/>
  <c r="F275" i="2"/>
  <c r="B276" i="2"/>
  <c r="E276" i="2" l="1"/>
  <c r="C276" i="2"/>
  <c r="D276" i="2"/>
  <c r="A278" i="2"/>
  <c r="F276" i="2"/>
  <c r="G276" i="2"/>
  <c r="H276" i="2"/>
  <c r="I276" i="2"/>
  <c r="B277" i="2"/>
  <c r="D277" i="2" l="1"/>
  <c r="C277" i="2"/>
  <c r="E277" i="2"/>
  <c r="A279" i="2"/>
  <c r="H277" i="2"/>
  <c r="G277" i="2"/>
  <c r="I277" i="2"/>
  <c r="F277" i="2"/>
  <c r="B278" i="2"/>
  <c r="C278" i="2" l="1"/>
  <c r="E278" i="2"/>
  <c r="D278" i="2"/>
  <c r="A280" i="2"/>
  <c r="G278" i="2"/>
  <c r="F278" i="2"/>
  <c r="H278" i="2"/>
  <c r="I278" i="2"/>
  <c r="B279" i="2"/>
  <c r="D279" i="2" l="1"/>
  <c r="C279" i="2"/>
  <c r="E279" i="2"/>
  <c r="A281" i="2"/>
  <c r="G279" i="2"/>
  <c r="I279" i="2"/>
  <c r="H279" i="2"/>
  <c r="F279" i="2"/>
  <c r="B280" i="2"/>
  <c r="E280" i="2" l="1"/>
  <c r="C280" i="2"/>
  <c r="D280" i="2"/>
  <c r="A282" i="2"/>
  <c r="F280" i="2"/>
  <c r="H280" i="2"/>
  <c r="G280" i="2"/>
  <c r="I280" i="2"/>
  <c r="B281" i="2"/>
  <c r="D281" i="2" l="1"/>
  <c r="E281" i="2"/>
  <c r="C281" i="2"/>
  <c r="A283" i="2"/>
  <c r="G281" i="2"/>
  <c r="H281" i="2"/>
  <c r="I281" i="2"/>
  <c r="F281" i="2"/>
  <c r="B282" i="2"/>
  <c r="C282" i="2" l="1"/>
  <c r="E282" i="2"/>
  <c r="D282" i="2"/>
  <c r="A284" i="2"/>
  <c r="G282" i="2"/>
  <c r="F282" i="2"/>
  <c r="H282" i="2"/>
  <c r="I282" i="2"/>
  <c r="B283" i="2"/>
  <c r="D283" i="2" l="1"/>
  <c r="E283" i="2"/>
  <c r="C283" i="2"/>
  <c r="A285" i="2"/>
  <c r="G283" i="2"/>
  <c r="I283" i="2"/>
  <c r="H283" i="2"/>
  <c r="F283" i="2"/>
  <c r="B284" i="2"/>
  <c r="E284" i="2" l="1"/>
  <c r="C284" i="2"/>
  <c r="D284" i="2"/>
  <c r="A286" i="2"/>
  <c r="F284" i="2"/>
  <c r="H284" i="2"/>
  <c r="I284" i="2"/>
  <c r="G284" i="2"/>
  <c r="B285" i="2"/>
  <c r="D285" i="2" l="1"/>
  <c r="C285" i="2"/>
  <c r="E285" i="2"/>
  <c r="A287" i="2"/>
  <c r="I285" i="2"/>
  <c r="H285" i="2"/>
  <c r="G285" i="2"/>
  <c r="F285" i="2"/>
  <c r="B286" i="2"/>
  <c r="C286" i="2" l="1"/>
  <c r="E286" i="2"/>
  <c r="D286" i="2"/>
  <c r="A288" i="2"/>
  <c r="G286" i="2"/>
  <c r="F286" i="2"/>
  <c r="H286" i="2"/>
  <c r="I286" i="2"/>
  <c r="B287" i="2"/>
  <c r="D287" i="2" l="1"/>
  <c r="C287" i="2"/>
  <c r="E287" i="2"/>
  <c r="A289" i="2"/>
  <c r="G287" i="2"/>
  <c r="I287" i="2"/>
  <c r="H287" i="2"/>
  <c r="F287" i="2"/>
  <c r="B288" i="2"/>
  <c r="E288" i="2" l="1"/>
  <c r="C288" i="2"/>
  <c r="D288" i="2"/>
  <c r="A290" i="2"/>
  <c r="F288" i="2"/>
  <c r="H288" i="2"/>
  <c r="I288" i="2"/>
  <c r="G288" i="2"/>
  <c r="B289" i="2"/>
  <c r="D289" i="2" l="1"/>
  <c r="E289" i="2"/>
  <c r="C289" i="2"/>
  <c r="A291" i="2"/>
  <c r="I289" i="2"/>
  <c r="H289" i="2"/>
  <c r="G289" i="2"/>
  <c r="F289" i="2"/>
  <c r="B290" i="2"/>
  <c r="C290" i="2" l="1"/>
  <c r="E290" i="2"/>
  <c r="D290" i="2"/>
  <c r="A292" i="2"/>
  <c r="G290" i="2"/>
  <c r="F290" i="2"/>
  <c r="H290" i="2"/>
  <c r="I290" i="2"/>
  <c r="B291" i="2"/>
  <c r="D291" i="2" l="1"/>
  <c r="C291" i="2"/>
  <c r="E291" i="2"/>
  <c r="A293" i="2"/>
  <c r="G291" i="2"/>
  <c r="I291" i="2"/>
  <c r="H291" i="2"/>
  <c r="F291" i="2"/>
  <c r="B292" i="2"/>
  <c r="E292" i="2" l="1"/>
  <c r="C292" i="2"/>
  <c r="D292" i="2"/>
  <c r="A294" i="2"/>
  <c r="F292" i="2"/>
  <c r="H292" i="2"/>
  <c r="I292" i="2"/>
  <c r="G292" i="2"/>
  <c r="B293" i="2"/>
  <c r="D293" i="2" l="1"/>
  <c r="C293" i="2"/>
  <c r="E293" i="2"/>
  <c r="A295" i="2"/>
  <c r="G293" i="2"/>
  <c r="I293" i="2"/>
  <c r="H293" i="2"/>
  <c r="F293" i="2"/>
  <c r="B294" i="2"/>
  <c r="C294" i="2" l="1"/>
  <c r="E294" i="2"/>
  <c r="D294" i="2"/>
  <c r="A296" i="2"/>
  <c r="G294" i="2"/>
  <c r="F294" i="2"/>
  <c r="H294" i="2"/>
  <c r="I294" i="2"/>
  <c r="B295" i="2"/>
  <c r="D295" i="2" l="1"/>
  <c r="C295" i="2"/>
  <c r="E295" i="2"/>
  <c r="A297" i="2"/>
  <c r="G295" i="2"/>
  <c r="I295" i="2"/>
  <c r="H295" i="2"/>
  <c r="F295" i="2"/>
  <c r="B296" i="2"/>
  <c r="E296" i="2" l="1"/>
  <c r="C296" i="2"/>
  <c r="D296" i="2"/>
  <c r="A298" i="2"/>
  <c r="F296" i="2"/>
  <c r="H296" i="2"/>
  <c r="I296" i="2"/>
  <c r="G296" i="2"/>
  <c r="B297" i="2"/>
  <c r="D297" i="2" l="1"/>
  <c r="E297" i="2"/>
  <c r="C297" i="2"/>
  <c r="A299" i="2"/>
  <c r="G297" i="2"/>
  <c r="H297" i="2"/>
  <c r="I297" i="2"/>
  <c r="F297" i="2"/>
  <c r="B298" i="2"/>
  <c r="C298" i="2" l="1"/>
  <c r="E298" i="2"/>
  <c r="D298" i="2"/>
  <c r="A300" i="2"/>
  <c r="G298" i="2"/>
  <c r="F298" i="2"/>
  <c r="H298" i="2"/>
  <c r="I298" i="2"/>
  <c r="B299" i="2"/>
  <c r="D299" i="2" l="1"/>
  <c r="E299" i="2"/>
  <c r="C299" i="2"/>
  <c r="A301" i="2"/>
  <c r="G299" i="2"/>
  <c r="I299" i="2"/>
  <c r="H299" i="2"/>
  <c r="F299" i="2"/>
  <c r="B300" i="2"/>
  <c r="E300" i="2" l="1"/>
  <c r="C300" i="2"/>
  <c r="D300" i="2"/>
  <c r="A302" i="2"/>
  <c r="F300" i="2"/>
  <c r="G300" i="2"/>
  <c r="H300" i="2"/>
  <c r="I300" i="2"/>
  <c r="B301" i="2"/>
  <c r="D301" i="2" l="1"/>
  <c r="C301" i="2"/>
  <c r="E301" i="2"/>
  <c r="A303" i="2"/>
  <c r="I301" i="2"/>
  <c r="H301" i="2"/>
  <c r="G301" i="2"/>
  <c r="F301" i="2"/>
  <c r="B302" i="2"/>
  <c r="B303" i="2"/>
  <c r="D303" i="2" l="1"/>
  <c r="C303" i="2"/>
  <c r="E303" i="2"/>
  <c r="C302" i="2"/>
  <c r="E302" i="2"/>
  <c r="D302" i="2"/>
  <c r="G303" i="2"/>
  <c r="I303" i="2"/>
  <c r="H303" i="2"/>
  <c r="F303" i="2"/>
  <c r="F302" i="2"/>
  <c r="G302" i="2"/>
  <c r="H302" i="2"/>
  <c r="I302" i="2"/>
</calcChain>
</file>

<file path=xl/sharedStrings.xml><?xml version="1.0" encoding="utf-8"?>
<sst xmlns="http://schemas.openxmlformats.org/spreadsheetml/2006/main" count="16" uniqueCount="16">
  <si>
    <t>DATE</t>
  </si>
  <si>
    <t>Chart</t>
  </si>
  <si>
    <t>Symbol</t>
  </si>
  <si>
    <t>Continuation</t>
  </si>
  <si>
    <t>Decimal=T, Tick=D</t>
  </si>
  <si>
    <t>CustomSessionName</t>
  </si>
  <si>
    <t>Type All or PrimaryOnly</t>
  </si>
  <si>
    <t>T</t>
  </si>
  <si>
    <t>PrimaryOnly</t>
  </si>
  <si>
    <t>D</t>
  </si>
  <si>
    <t>Time Frame</t>
  </si>
  <si>
    <t>Open</t>
  </si>
  <si>
    <t>High</t>
  </si>
  <si>
    <t>Low</t>
  </si>
  <si>
    <t>Close</t>
  </si>
  <si>
    <t>EP?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</si>
</sst>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7" formatCode="[$-F400]h:mm:ss\ AM/PM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6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2117.75</v>
        <stp/>
        <stp>StudyData</stp>
        <stp>Open(EP?) when (LocalYear(EP?)=2016 and LocalMonth(EP?)=10 and LocalDay(EP?) =18)</stp>
        <stp>Bar</stp>
        <stp/>
        <stp>Close</stp>
        <stp>405</stp>
        <stp/>
        <stp>PrimaryOnly</stp>
        <stp/>
        <stp/>
        <stp/>
        <stp>T</stp>
        <tr r="F193" s="2"/>
      </tp>
      <tp>
        <v>2106.5</v>
        <stp/>
        <stp>StudyData</stp>
        <stp>Open(EP?) when (LocalYear(EP?)=2016 and LocalMonth(EP?)=10 and LocalDay(EP?) =28)</stp>
        <stp>Bar</stp>
        <stp/>
        <stp>Close</stp>
        <stp>405</stp>
        <stp/>
        <stp>PrimaryOnly</stp>
        <stp/>
        <stp/>
        <stp/>
        <stp>T</stp>
        <tr r="F185" s="2"/>
      </tp>
      <tp>
        <v>2170</v>
        <stp/>
        <stp>StudyData</stp>
        <stp>Open(EP?) when (LocalYear(EP?)=2016 and LocalMonth(EP?)=11 and LocalDay(EP?) =18)</stp>
        <stp>Bar</stp>
        <stp/>
        <stp>Close</stp>
        <stp>405</stp>
        <stp/>
        <stp>PrimaryOnly</stp>
        <stp/>
        <stp/>
        <stp/>
        <stp>T</stp>
        <tr r="F170" s="2"/>
      </tp>
      <tp>
        <v>2185</v>
        <stp/>
        <stp>StudyData</stp>
        <stp>Open(EP?) when (LocalYear(EP?)=2016 and LocalMonth(EP?)=11 and LocalDay(EP?) =28)</stp>
        <stp>Bar</stp>
        <stp/>
        <stp>Close</stp>
        <stp>405</stp>
        <stp/>
        <stp>PrimaryOnly</stp>
        <stp/>
        <stp/>
        <stp/>
        <stp>T</stp>
        <tr r="F165" s="2"/>
      </tp>
      <tp>
        <v>2240.25</v>
        <stp/>
        <stp>StudyData</stp>
        <stp>Open(EP?) when (LocalYear(EP?)=2016 and LocalMonth(EP?)=12 and LocalDay(EP?) =28)</stp>
        <stp>Bar</stp>
        <stp/>
        <stp>Close</stp>
        <stp>405</stp>
        <stp/>
        <stp>PrimaryOnly</stp>
        <stp/>
        <stp/>
        <stp/>
        <stp>T</stp>
        <tr r="F144" s="2"/>
      </tp>
      <tp>
        <v>2130.25</v>
        <stp/>
        <stp>StudyData</stp>
        <stp>Open(EP?) when (LocalYear(EP?)=2016 and LocalMonth(EP?)=10 and LocalDay(EP?) =4)</stp>
        <stp>Bar</stp>
        <stp/>
        <stp>Close</stp>
        <stp>405</stp>
        <stp/>
        <stp>PrimaryOnly</stp>
        <stp/>
        <stp/>
        <stp/>
        <stp>T</stp>
        <tr r="F203" s="2"/>
      </tp>
      <tp>
        <v>2064</v>
        <stp/>
        <stp>StudyData</stp>
        <stp>Open(EP?) when (LocalYear(EP?)=2016 and LocalMonth(EP?)=11 and LocalDay(EP?) =4)</stp>
        <stp>Bar</stp>
        <stp/>
        <stp>Close</stp>
        <stp>405</stp>
        <stp/>
        <stp>PrimaryOnly</stp>
        <stp/>
        <stp/>
        <stp/>
        <stp>T</stp>
        <tr r="F180" s="2"/>
      </tp>
      <tp>
        <v>2194</v>
        <stp/>
        <stp>StudyData</stp>
        <stp>High(EP?) when (LocalYear(EP?)=2016 and LocalMonth(EP?)=12 and LocalDay(EP?) =6)</stp>
        <stp>Bar</stp>
        <stp/>
        <stp>Close</stp>
        <stp>405</stp>
        <stp/>
        <stp>PrimaryOnly</stp>
        <stp/>
        <stp/>
        <stp/>
        <stp>T</stp>
        <tr r="G159" s="2"/>
      </tp>
      <tp>
        <v>2142.25</v>
        <stp/>
        <stp>StudyData</stp>
        <stp>High(EP?) when (LocalYear(EP?)=2016 and LocalMonth(EP?)=10 and LocalDay(EP?) =6)</stp>
        <stp>Bar</stp>
        <stp/>
        <stp>Close</stp>
        <stp>405</stp>
        <stp/>
        <stp>PrimaryOnly</stp>
        <stp/>
        <stp/>
        <stp/>
        <stp>T</stp>
        <tr r="G201" s="2"/>
      </tp>
      <tp>
        <v>2122.5</v>
        <stp/>
        <stp>StudyData</stp>
        <stp>Open(EP?) when (LocalYear(EP?)=2016 and LocalMonth(EP?)=10 and LocalDay(EP?) =19)</stp>
        <stp>Bar</stp>
        <stp/>
        <stp>Close</stp>
        <stp>405</stp>
        <stp/>
        <stp>PrimaryOnly</stp>
        <stp/>
        <stp/>
        <stp/>
        <stp>T</stp>
        <tr r="F192" s="2"/>
      </tp>
      <tp>
        <v>2188.25</v>
        <stp/>
        <stp>StudyData</stp>
        <stp>Open(EP?) when (LocalYear(EP?)=2016 and LocalMonth(EP?)=11 and LocalDay(EP?) =29)</stp>
        <stp>Bar</stp>
        <stp/>
        <stp>Close</stp>
        <stp>405</stp>
        <stp/>
        <stp>PrimaryOnly</stp>
        <stp/>
        <stp/>
        <stp/>
        <stp>T</stp>
        <tr r="F164" s="2"/>
      </tp>
      <tp>
        <v>2250.75</v>
        <stp/>
        <stp>StudyData</stp>
        <stp>Open(EP?) when (LocalYear(EP?)=2016 and LocalMonth(EP?)=12 and LocalDay(EP?) =19)</stp>
        <stp>Bar</stp>
        <stp/>
        <stp>Close</stp>
        <stp>405</stp>
        <stp/>
        <stp>PrimaryOnly</stp>
        <stp/>
        <stp/>
        <stp/>
        <stp>T</stp>
        <tr r="F150" s="2"/>
      </tp>
      <tp>
        <v>2232.5</v>
        <stp/>
        <stp>StudyData</stp>
        <stp>Open(EP?) when (LocalYear(EP?)=2016 and LocalMonth(EP?)=12 and LocalDay(EP?) =29)</stp>
        <stp>Bar</stp>
        <stp/>
        <stp>Close</stp>
        <stp>405</stp>
        <stp/>
        <stp>PrimaryOnly</stp>
        <stp/>
        <stp/>
        <stp/>
        <stp>T</stp>
        <tr r="F143" s="2"/>
      </tp>
      <tp>
        <v>2189.75</v>
        <stp/>
        <stp>StudyData</stp>
        <stp>Open(EP?) when (LocalYear(EP?)=2016 and LocalMonth(EP?)=12 and LocalDay(EP?) =5)</stp>
        <stp>Bar</stp>
        <stp/>
        <stp>Close</stp>
        <stp>405</stp>
        <stp/>
        <stp>PrimaryOnly</stp>
        <stp/>
        <stp/>
        <stp/>
        <stp>T</stp>
        <tr r="F160" s="2"/>
      </tp>
      <tp>
        <v>2139</v>
        <stp/>
        <stp>StudyData</stp>
        <stp>Open(EP?) when (LocalYear(EP?)=2016 and LocalMonth(EP?)=10 and LocalDay(EP?) =5)</stp>
        <stp>Bar</stp>
        <stp/>
        <stp>Close</stp>
        <stp>405</stp>
        <stp/>
        <stp>PrimaryOnly</stp>
        <stp/>
        <stp/>
        <stp/>
        <stp>T</stp>
        <tr r="F202" s="2"/>
      </tp>
      <tp>
        <v>2221.25</v>
        <stp/>
        <stp>StudyData</stp>
        <stp>High(EP?) when (LocalYear(EP?)=2016 and LocalMonth(EP?)=12 and LocalDay(EP?) =7)</stp>
        <stp>Bar</stp>
        <stp/>
        <stp>Close</stp>
        <stp>405</stp>
        <stp/>
        <stp>PrimaryOnly</stp>
        <stp/>
        <stp/>
        <stp/>
        <stp>T</stp>
        <tr r="G158" s="2"/>
      </tp>
      <tp>
        <v>2112.75</v>
        <stp/>
        <stp>StudyData</stp>
        <stp>High(EP?) when (LocalYear(EP?)=2016 and LocalMonth(EP?)=11 and LocalDay(EP?) =7)</stp>
        <stp>Bar</stp>
        <stp/>
        <stp>Close</stp>
        <stp>405</stp>
        <stp/>
        <stp>PrimaryOnly</stp>
        <stp/>
        <stp/>
        <stp/>
        <stp>T</stp>
        <tr r="G179" s="2"/>
      </tp>
      <tp>
        <v>2132.5</v>
        <stp/>
        <stp>StudyData</stp>
        <stp>High(EP?) when (LocalYear(EP?)=2016 and LocalMonth(EP?)=10 and LocalDay(EP?) =7)</stp>
        <stp>Bar</stp>
        <stp/>
        <stp>Close</stp>
        <stp>405</stp>
        <stp/>
        <stp>PrimaryOnly</stp>
        <stp/>
        <stp/>
        <stp/>
        <stp>T</stp>
        <tr r="G200" s="2"/>
      </tp>
      <tp>
        <v>2192</v>
        <stp/>
        <stp>StudyData</stp>
        <stp>Open(EP?) when (LocalYear(EP?)=2016 and LocalMonth(EP?)=12 and LocalDay(EP?) =6)</stp>
        <stp>Bar</stp>
        <stp/>
        <stp>Close</stp>
        <stp>405</stp>
        <stp/>
        <stp>PrimaryOnly</stp>
        <stp/>
        <stp/>
        <stp/>
        <stp>T</stp>
        <tr r="F159" s="2"/>
      </tp>
      <tp>
        <v>2142.25</v>
        <stp/>
        <stp>StudyData</stp>
        <stp>Open(EP?) when (LocalYear(EP?)=2016 and LocalMonth(EP?)=10 and LocalDay(EP?) =6)</stp>
        <stp>Bar</stp>
        <stp/>
        <stp>Close</stp>
        <stp>405</stp>
        <stp/>
        <stp>PrimaryOnly</stp>
        <stp/>
        <stp/>
        <stp/>
        <stp>T</stp>
        <tr r="F201" s="2"/>
      </tp>
      <tp>
        <v>2064</v>
        <stp/>
        <stp>StudyData</stp>
        <stp>High(EP?) when (LocalYear(EP?)=2016 and LocalMonth(EP?)=11 and LocalDay(EP?) =4)</stp>
        <stp>Bar</stp>
        <stp/>
        <stp>Close</stp>
        <stp>405</stp>
        <stp/>
        <stp>PrimaryOnly</stp>
        <stp/>
        <stp/>
        <stp/>
        <stp>T</stp>
        <tr r="G180" s="2"/>
      </tp>
      <tp>
        <v>2130.25</v>
        <stp/>
        <stp>StudyData</stp>
        <stp>High(EP?) when (LocalYear(EP?)=2016 and LocalMonth(EP?)=10 and LocalDay(EP?) =4)</stp>
        <stp>Bar</stp>
        <stp/>
        <stp>Close</stp>
        <stp>405</stp>
        <stp/>
        <stp>PrimaryOnly</stp>
        <stp/>
        <stp/>
        <stp/>
        <stp>T</stp>
        <tr r="G203" s="2"/>
      </tp>
      <tp>
        <v>2199</v>
        <stp/>
        <stp>StudyData</stp>
        <stp>Open(EP?) when (LocalYear(EP?)=2016 and LocalMonth(EP?)=12 and LocalDay(EP?) =7)</stp>
        <stp>Bar</stp>
        <stp/>
        <stp>Close</stp>
        <stp>405</stp>
        <stp/>
        <stp>PrimaryOnly</stp>
        <stp/>
        <stp/>
        <stp/>
        <stp>T</stp>
        <tr r="F158" s="2"/>
      </tp>
      <tp>
        <v>2132.5</v>
        <stp/>
        <stp>StudyData</stp>
        <stp>Open(EP?) when (LocalYear(EP?)=2016 and LocalMonth(EP?)=10 and LocalDay(EP?) =7)</stp>
        <stp>Bar</stp>
        <stp/>
        <stp>Close</stp>
        <stp>405</stp>
        <stp/>
        <stp>PrimaryOnly</stp>
        <stp/>
        <stp/>
        <stp/>
        <stp>T</stp>
        <tr r="F200" s="2"/>
      </tp>
      <tp>
        <v>2098</v>
        <stp/>
        <stp>StudyData</stp>
        <stp>Open(EP?) when (LocalYear(EP?)=2016 and LocalMonth(EP?)=11 and LocalDay(EP?) =7)</stp>
        <stp>Bar</stp>
        <stp/>
        <stp>Close</stp>
        <stp>405</stp>
        <stp/>
        <stp>PrimaryOnly</stp>
        <stp/>
        <stp/>
        <stp/>
        <stp>T</stp>
        <tr r="F179" s="2"/>
      </tp>
      <tp>
        <v>2189.75</v>
        <stp/>
        <stp>StudyData</stp>
        <stp>High(EP?) when (LocalYear(EP?)=2016 and LocalMonth(EP?)=12 and LocalDay(EP?) =5)</stp>
        <stp>Bar</stp>
        <stp/>
        <stp>Close</stp>
        <stp>405</stp>
        <stp/>
        <stp>PrimaryOnly</stp>
        <stp/>
        <stp/>
        <stp/>
        <stp>T</stp>
        <tr r="G160" s="2"/>
      </tp>
      <tp>
        <v>2139</v>
        <stp/>
        <stp>StudyData</stp>
        <stp>High(EP?) when (LocalYear(EP?)=2016 and LocalMonth(EP?)=10 and LocalDay(EP?) =5)</stp>
        <stp>Bar</stp>
        <stp/>
        <stp>Close</stp>
        <stp>405</stp>
        <stp/>
        <stp>PrimaryOnly</stp>
        <stp/>
        <stp/>
        <stp/>
        <stp>T</stp>
        <tr r="G202" s="2"/>
      </tp>
      <tp>
        <v>2176</v>
        <stp/>
        <stp>StudyData</stp>
        <stp>High(EP?) when (LocalYear(EP?)=2016 and LocalMonth(EP?)=12 and LocalDay(EP?) =2)</stp>
        <stp>Bar</stp>
        <stp/>
        <stp>Close</stp>
        <stp>405</stp>
        <stp/>
        <stp>PrimaryOnly</stp>
        <stp/>
        <stp/>
        <stp/>
        <stp>T</stp>
        <tr r="G161" s="2"/>
      </tp>
      <tp>
        <v>2076.25</v>
        <stp/>
        <stp>StudyData</stp>
        <stp>High(EP?) when (LocalYear(EP?)=2016 and LocalMonth(EP?)=11 and LocalDay(EP?) =2)</stp>
        <stp>Bar</stp>
        <stp/>
        <stp>Close</stp>
        <stp>405</stp>
        <stp/>
        <stp>PrimaryOnly</stp>
        <stp/>
        <stp/>
        <stp/>
        <stp>T</stp>
        <tr r="G182" s="2"/>
      </tp>
      <tp>
        <v>2177</v>
        <stp/>
        <stp>StudyData</stp>
        <stp>Open(EP?) when (LocalYear(EP?)=2016 and LocalMonth(EP?)=12 and LocalDay(EP?) =1)</stp>
        <stp>Bar</stp>
        <stp/>
        <stp>Close</stp>
        <stp>405</stp>
        <stp/>
        <stp>PrimaryOnly</stp>
        <stp/>
        <stp/>
        <stp/>
        <stp>T</stp>
        <tr r="F162" s="2"/>
      </tp>
      <tp>
        <v>2087</v>
        <stp/>
        <stp>StudyData</stp>
        <stp>Open(EP?) when (LocalYear(EP?)=2016 and LocalMonth(EP?)=11 and LocalDay(EP?) =1)</stp>
        <stp>Bar</stp>
        <stp/>
        <stp>Close</stp>
        <stp>405</stp>
        <stp/>
        <stp>PrimaryOnly</stp>
        <stp/>
        <stp/>
        <stp/>
        <stp>T</stp>
        <tr r="F183" s="2"/>
      </tp>
      <tp>
        <v>2067.5</v>
        <stp/>
        <stp>StudyData</stp>
        <stp>High(EP?) when (LocalYear(EP?)=2016 and LocalMonth(EP?)=11 and LocalDay(EP?) =3)</stp>
        <stp>Bar</stp>
        <stp/>
        <stp>Close</stp>
        <stp>405</stp>
        <stp/>
        <stp>PrimaryOnly</stp>
        <stp/>
        <stp/>
        <stp/>
        <stp>T</stp>
        <tr r="G181" s="2"/>
      </tp>
      <tp>
        <v>2138.5</v>
        <stp/>
        <stp>StudyData</stp>
        <stp>High(EP?) when (LocalYear(EP?)=2016 and LocalMonth(EP?)=10 and LocalDay(EP?) =3)</stp>
        <stp>Bar</stp>
        <stp/>
        <stp>Close</stp>
        <stp>405</stp>
        <stp/>
        <stp>PrimaryOnly</stp>
        <stp/>
        <stp/>
        <stp/>
        <stp>T</stp>
        <tr r="G204" s="2"/>
      </tp>
      <tp>
        <v>2185.5</v>
        <stp/>
        <stp>StudyData</stp>
        <stp>High(EP?) when (LocalYear(EP?)=2016 and LocalMonth(EP?)=11 and LocalDay(EP?) =28)</stp>
        <stp>Bar</stp>
        <stp/>
        <stp>Close</stp>
        <stp>405</stp>
        <stp/>
        <stp>PrimaryOnly</stp>
        <stp/>
        <stp/>
        <stp/>
        <stp>T</stp>
        <tr r="G165" s="2"/>
      </tp>
      <tp>
        <v>2170</v>
        <stp/>
        <stp>StudyData</stp>
        <stp>High(EP?) when (LocalYear(EP?)=2016 and LocalMonth(EP?)=11 and LocalDay(EP?) =18)</stp>
        <stp>Bar</stp>
        <stp/>
        <stp>Close</stp>
        <stp>405</stp>
        <stp/>
        <stp>PrimaryOnly</stp>
        <stp/>
        <stp/>
        <stp/>
        <stp>T</stp>
        <tr r="G170" s="2"/>
      </tp>
      <tp>
        <v>2108.5</v>
        <stp/>
        <stp>StudyData</stp>
        <stp>High(EP?) when (LocalYear(EP?)=2016 and LocalMonth(EP?)=10 and LocalDay(EP?) =28)</stp>
        <stp>Bar</stp>
        <stp/>
        <stp>Close</stp>
        <stp>405</stp>
        <stp/>
        <stp>PrimaryOnly</stp>
        <stp/>
        <stp/>
        <stp/>
        <stp>T</stp>
        <tr r="G185" s="2"/>
      </tp>
      <tp>
        <v>2117.75</v>
        <stp/>
        <stp>StudyData</stp>
        <stp>High(EP?) when (LocalYear(EP?)=2016 and LocalMonth(EP?)=10 and LocalDay(EP?) =18)</stp>
        <stp>Bar</stp>
        <stp/>
        <stp>Close</stp>
        <stp>405</stp>
        <stp/>
        <stp>PrimaryOnly</stp>
        <stp/>
        <stp/>
        <stp/>
        <stp>T</stp>
        <tr r="G193" s="2"/>
      </tp>
      <tp>
        <v>2240.25</v>
        <stp/>
        <stp>StudyData</stp>
        <stp>High(EP?) when (LocalYear(EP?)=2016 and LocalMonth(EP?)=12 and LocalDay(EP?) =28)</stp>
        <stp>Bar</stp>
        <stp/>
        <stp>Close</stp>
        <stp>405</stp>
        <stp/>
        <stp>PrimaryOnly</stp>
        <stp/>
        <stp/>
        <stp/>
        <stp>T</stp>
        <tr r="G144" s="2"/>
      </tp>
      <tp>
        <v>2176</v>
        <stp/>
        <stp>StudyData</stp>
        <stp>Open(EP?) when (LocalYear(EP?)=2016 and LocalMonth(EP?)=12 and LocalDay(EP?) =2)</stp>
        <stp>Bar</stp>
        <stp/>
        <stp>Close</stp>
        <stp>405</stp>
        <stp/>
        <stp>PrimaryOnly</stp>
        <stp/>
        <stp/>
        <stp/>
        <stp>T</stp>
        <tr r="F161" s="2"/>
      </tp>
      <tp>
        <v>2076.25</v>
        <stp/>
        <stp>StudyData</stp>
        <stp>Open(EP?) when (LocalYear(EP?)=2016 and LocalMonth(EP?)=11 and LocalDay(EP?) =2)</stp>
        <stp>Bar</stp>
        <stp/>
        <stp>Close</stp>
        <stp>405</stp>
        <stp/>
        <stp>PrimaryOnly</stp>
        <stp/>
        <stp/>
        <stp/>
        <stp>T</stp>
        <tr r="F182" s="2"/>
      </tp>
      <tp>
        <v>2188.25</v>
        <stp/>
        <stp>StudyData</stp>
        <stp>High(EP?) when (LocalYear(EP?)=2016 and LocalMonth(EP?)=11 and LocalDay(EP?) =29)</stp>
        <stp>Bar</stp>
        <stp/>
        <stp>Close</stp>
        <stp>405</stp>
        <stp/>
        <stp>PrimaryOnly</stp>
        <stp/>
        <stp/>
        <stp/>
        <stp>T</stp>
        <tr r="G164" s="2"/>
      </tp>
      <tp>
        <v>2122.5</v>
        <stp/>
        <stp>StudyData</stp>
        <stp>High(EP?) when (LocalYear(EP?)=2016 and LocalMonth(EP?)=10 and LocalDay(EP?) =19)</stp>
        <stp>Bar</stp>
        <stp/>
        <stp>Close</stp>
        <stp>405</stp>
        <stp/>
        <stp>PrimaryOnly</stp>
        <stp/>
        <stp/>
        <stp/>
        <stp>T</stp>
        <tr r="G192" s="2"/>
      </tp>
      <tp>
        <v>2235.25</v>
        <stp/>
        <stp>StudyData</stp>
        <stp>High(EP?) when (LocalYear(EP?)=2016 and LocalMonth(EP?)=12 and LocalDay(EP?) =29)</stp>
        <stp>Bar</stp>
        <stp/>
        <stp>Close</stp>
        <stp>405</stp>
        <stp/>
        <stp>PrimaryOnly</stp>
        <stp/>
        <stp/>
        <stp/>
        <stp>T</stp>
        <tr r="G143" s="2"/>
      </tp>
      <tp>
        <v>2251.25</v>
        <stp/>
        <stp>StudyData</stp>
        <stp>High(EP?) when (LocalYear(EP?)=2016 and LocalMonth(EP?)=12 and LocalDay(EP?) =19)</stp>
        <stp>Bar</stp>
        <stp/>
        <stp>Close</stp>
        <stp>405</stp>
        <stp/>
        <stp>PrimaryOnly</stp>
        <stp/>
        <stp/>
        <stp/>
        <stp>T</stp>
        <tr r="G150" s="2"/>
      </tp>
      <tp>
        <v>2138.5</v>
        <stp/>
        <stp>StudyData</stp>
        <stp>Open(EP?) when (LocalYear(EP?)=2016 and LocalMonth(EP?)=10 and LocalDay(EP?) =3)</stp>
        <stp>Bar</stp>
        <stp/>
        <stp>Close</stp>
        <stp>405</stp>
        <stp/>
        <stp>PrimaryOnly</stp>
        <stp/>
        <stp/>
        <stp/>
        <stp>T</stp>
        <tr r="F204" s="2"/>
      </tp>
      <tp>
        <v>2067.5</v>
        <stp/>
        <stp>StudyData</stp>
        <stp>Open(EP?) when (LocalYear(EP?)=2016 and LocalMonth(EP?)=11 and LocalDay(EP?) =3)</stp>
        <stp>Bar</stp>
        <stp/>
        <stp>Close</stp>
        <stp>405</stp>
        <stp/>
        <stp>PrimaryOnly</stp>
        <stp/>
        <stp/>
        <stp/>
        <stp>T</stp>
        <tr r="F181" s="2"/>
      </tp>
      <tp>
        <v>2177</v>
        <stp/>
        <stp>StudyData</stp>
        <stp>High(EP?) when (LocalYear(EP?)=2016 and LocalMonth(EP?)=12 and LocalDay(EP?) =1)</stp>
        <stp>Bar</stp>
        <stp/>
        <stp>Close</stp>
        <stp>405</stp>
        <stp/>
        <stp>PrimaryOnly</stp>
        <stp/>
        <stp/>
        <stp/>
        <stp>T</stp>
        <tr r="G162" s="2"/>
      </tp>
      <tp>
        <v>2088</v>
        <stp/>
        <stp>StudyData</stp>
        <stp>High(EP?) when (LocalYear(EP?)=2016 and LocalMonth(EP?)=11 and LocalDay(EP?) =1)</stp>
        <stp>Bar</stp>
        <stp/>
        <stp>Close</stp>
        <stp>405</stp>
        <stp/>
        <stp>PrimaryOnly</stp>
        <stp/>
        <stp/>
        <stp/>
        <stp>T</stp>
        <tr r="G183" s="2"/>
      </tp>
      <tp>
        <v>2145.25</v>
        <stp/>
        <stp>StudyData</stp>
        <stp>Open(EP?) when (LocalYear(EP?)=2016 and LocalMonth(EP?)=10 and LocalDay(EP?) =10)</stp>
        <stp>Bar</stp>
        <stp/>
        <stp>Close</stp>
        <stp>405</stp>
        <stp/>
        <stp>PrimaryOnly</stp>
        <stp/>
        <stp/>
        <stp/>
        <stp>T</stp>
        <tr r="F199" s="2"/>
      </tp>
      <tp>
        <v>2121.5</v>
        <stp/>
        <stp>StudyData</stp>
        <stp>Open(EP?) when (LocalYear(EP?)=2016 and LocalMonth(EP?)=10 and LocalDay(EP?) =20)</stp>
        <stp>Bar</stp>
        <stp/>
        <stp>Close</stp>
        <stp>405</stp>
        <stp/>
        <stp>PrimaryOnly</stp>
        <stp/>
        <stp/>
        <stp/>
        <stp>T</stp>
        <tr r="F191" s="2"/>
      </tp>
      <tp>
        <v>2162.75</v>
        <stp/>
        <stp>StudyData</stp>
        <stp>Open(EP?) when (LocalYear(EP?)=2016 and LocalMonth(EP?)=11 and LocalDay(EP?) =10)</stp>
        <stp>Bar</stp>
        <stp/>
        <stp>Close</stp>
        <stp>405</stp>
        <stp/>
        <stp>PrimaryOnly</stp>
        <stp/>
        <stp/>
        <stp/>
        <stp>T</stp>
        <tr r="F176" s="2"/>
      </tp>
      <tp>
        <v>2198.25</v>
        <stp/>
        <stp>StudyData</stp>
        <stp>Open(EP?) when (LocalYear(EP?)=2016 and LocalMonth(EP?)=11 and LocalDay(EP?) =30)</stp>
        <stp>Bar</stp>
        <stp/>
        <stp>Close</stp>
        <stp>405</stp>
        <stp/>
        <stp>PrimaryOnly</stp>
        <stp/>
        <stp/>
        <stp/>
        <stp>T</stp>
        <tr r="F163" s="2"/>
      </tp>
      <tp>
        <v>2233.25</v>
        <stp/>
        <stp>StudyData</stp>
        <stp>Open(EP?) when (LocalYear(EP?)=2016 and LocalMonth(EP?)=12 and LocalDay(EP?) =30)</stp>
        <stp>Bar</stp>
        <stp/>
        <stp>Close</stp>
        <stp>405</stp>
        <stp/>
        <stp>PrimaryOnly</stp>
        <stp/>
        <stp/>
        <stp/>
        <stp>T</stp>
        <tr r="F142" s="2"/>
      </tp>
      <tp>
        <v>2257</v>
        <stp/>
        <stp>StudyData</stp>
        <stp>Open(EP?) when (LocalYear(EP?)=2016 and LocalMonth(EP?)=12 and LocalDay(EP?) =20)</stp>
        <stp>Bar</stp>
        <stp/>
        <stp>Close</stp>
        <stp>405</stp>
        <stp/>
        <stp>PrimaryOnly</stp>
        <stp/>
        <stp/>
        <stp/>
        <stp>T</stp>
        <tr r="F149" s="2"/>
      </tp>
      <tp>
        <v>2157</v>
        <stp/>
        <stp>StudyData</stp>
        <stp>High(EP?) when (LocalYear(EP?)=2016 and LocalMonth(EP?)=11 and LocalDay(EP?) =16)</stp>
        <stp>Bar</stp>
        <stp/>
        <stp>Close</stp>
        <stp>405</stp>
        <stp/>
        <stp>PrimaryOnly</stp>
        <stp/>
        <stp/>
        <stp/>
        <stp>T</stp>
        <tr r="G172" s="2"/>
      </tp>
      <tp>
        <v>2118.5</v>
        <stp/>
        <stp>StudyData</stp>
        <stp>High(EP?) when (LocalYear(EP?)=2016 and LocalMonth(EP?)=10 and LocalDay(EP?) =26)</stp>
        <stp>Bar</stp>
        <stp/>
        <stp>Close</stp>
        <stp>405</stp>
        <stp/>
        <stp>PrimaryOnly</stp>
        <stp/>
        <stp/>
        <stp/>
        <stp>T</stp>
        <tr r="G187" s="2"/>
      </tp>
      <tp>
        <v>2251.5</v>
        <stp/>
        <stp>StudyData</stp>
        <stp>High(EP?) when (LocalYear(EP?)=2016 and LocalMonth(EP?)=12 and LocalDay(EP?) =16)</stp>
        <stp>Bar</stp>
        <stp/>
        <stp>Close</stp>
        <stp>405</stp>
        <stp/>
        <stp>PrimaryOnly</stp>
        <stp/>
        <stp/>
        <stp/>
        <stp>T</stp>
        <tr r="G151" s="2"/>
      </tp>
      <tp>
        <v>2120.5</v>
        <stp/>
        <stp>StudyData</stp>
        <stp>Open(EP?) when (LocalYear(EP?)=2016 and LocalMonth(EP?)=10 and LocalDay(EP?) =11)</stp>
        <stp>Bar</stp>
        <stp/>
        <stp>Close</stp>
        <stp>405</stp>
        <stp/>
        <stp>PrimaryOnly</stp>
        <stp/>
        <stp/>
        <stp/>
        <stp>T</stp>
        <tr r="F198" s="2"/>
      </tp>
      <tp>
        <v>2104.5</v>
        <stp/>
        <stp>StudyData</stp>
        <stp>Open(EP?) when (LocalYear(EP?)=2016 and LocalMonth(EP?)=10 and LocalDay(EP?) =31)</stp>
        <stp>Bar</stp>
        <stp/>
        <stp>Close</stp>
        <stp>405</stp>
        <stp/>
        <stp>PrimaryOnly</stp>
        <stp/>
        <stp/>
        <stp/>
        <stp>T</stp>
        <tr r="F184" s="2"/>
      </tp>
      <tp>
        <v>2119</v>
        <stp/>
        <stp>StudyData</stp>
        <stp>Open(EP?) when (LocalYear(EP?)=2016 and LocalMonth(EP?)=10 and LocalDay(EP?) =21)</stp>
        <stp>Bar</stp>
        <stp/>
        <stp>Close</stp>
        <stp>405</stp>
        <stp/>
        <stp>PrimaryOnly</stp>
        <stp/>
        <stp/>
        <stp/>
        <stp>T</stp>
        <tr r="F190" s="2"/>
      </tp>
      <tp>
        <v>2135.5</v>
        <stp/>
        <stp>StudyData</stp>
        <stp>Open(EP?) when (LocalYear(EP?)=2016 and LocalMonth(EP?)=11 and LocalDay(EP?) =11)</stp>
        <stp>Bar</stp>
        <stp/>
        <stp>Close</stp>
        <stp>405</stp>
        <stp/>
        <stp>PrimaryOnly</stp>
        <stp/>
        <stp/>
        <stp/>
        <stp>T</stp>
        <tr r="F175" s="2"/>
      </tp>
      <tp>
        <v>2175</v>
        <stp/>
        <stp>StudyData</stp>
        <stp>Open(EP?) when (LocalYear(EP?)=2016 and LocalMonth(EP?)=11 and LocalDay(EP?) =21)</stp>
        <stp>Bar</stp>
        <stp/>
        <stp>Close</stp>
        <stp>405</stp>
        <stp/>
        <stp>PrimaryOnly</stp>
        <stp/>
        <stp/>
        <stp/>
        <stp>T</stp>
        <tr r="F169" s="2"/>
      </tp>
      <tp>
        <v>2250.75</v>
        <stp/>
        <stp>StudyData</stp>
        <stp>Open(EP?) when (LocalYear(EP?)=2016 and LocalMonth(EP?)=12 and LocalDay(EP?) =21)</stp>
        <stp>Bar</stp>
        <stp/>
        <stp>Close</stp>
        <stp>405</stp>
        <stp/>
        <stp>PrimaryOnly</stp>
        <stp/>
        <stp/>
        <stp/>
        <stp>T</stp>
        <tr r="F148" s="2"/>
      </tp>
      <tp>
        <v>2168.75</v>
        <stp/>
        <stp>StudyData</stp>
        <stp>High(EP?) when (LocalYear(EP?)=2016 and LocalMonth(EP?)=11 and LocalDay(EP?) =17)</stp>
        <stp>Bar</stp>
        <stp/>
        <stp>Close</stp>
        <stp>405</stp>
        <stp/>
        <stp>PrimaryOnly</stp>
        <stp/>
        <stp/>
        <stp/>
        <stp>T</stp>
        <tr r="G171" s="2"/>
      </tp>
      <tp>
        <v>2108</v>
        <stp/>
        <stp>StudyData</stp>
        <stp>High(EP?) when (LocalYear(EP?)=2016 and LocalMonth(EP?)=10 and LocalDay(EP?) =27)</stp>
        <stp>Bar</stp>
        <stp/>
        <stp>Close</stp>
        <stp>405</stp>
        <stp/>
        <stp>PrimaryOnly</stp>
        <stp/>
        <stp/>
        <stp/>
        <stp>T</stp>
        <tr r="G186" s="2"/>
      </tp>
      <tp>
        <v>2109</v>
        <stp/>
        <stp>StudyData</stp>
        <stp>High(EP?) when (LocalYear(EP?)=2016 and LocalMonth(EP?)=10 and LocalDay(EP?) =17)</stp>
        <stp>Bar</stp>
        <stp/>
        <stp>Close</stp>
        <stp>405</stp>
        <stp/>
        <stp>PrimaryOnly</stp>
        <stp/>
        <stp/>
        <stp/>
        <stp>T</stp>
        <tr r="G194" s="2"/>
      </tp>
      <tp>
        <v>2251</v>
        <stp/>
        <stp>StudyData</stp>
        <stp>High(EP?) when (LocalYear(EP?)=2016 and LocalMonth(EP?)=12 and LocalDay(EP?) =27)</stp>
        <stp>Bar</stp>
        <stp/>
        <stp>Close</stp>
        <stp>405</stp>
        <stp/>
        <stp>PrimaryOnly</stp>
        <stp/>
        <stp/>
        <stp/>
        <stp>T</stp>
        <tr r="G145" s="2"/>
      </tp>
      <tp>
        <v>2117.75</v>
        <stp/>
        <stp>StudyData</stp>
        <stp>Open(EP?) when (LocalYear(EP?)=2016 and LocalMonth(EP?)=10 and LocalDay(EP?) =12)</stp>
        <stp>Bar</stp>
        <stp/>
        <stp>Close</stp>
        <stp>405</stp>
        <stp/>
        <stp>PrimaryOnly</stp>
        <stp/>
        <stp/>
        <stp/>
        <stp>T</stp>
        <tr r="F197" s="2"/>
      </tp>
      <tp>
        <v>2180</v>
        <stp/>
        <stp>StudyData</stp>
        <stp>Open(EP?) when (LocalYear(EP?)=2016 and LocalMonth(EP?)=11 and LocalDay(EP?) =22)</stp>
        <stp>Bar</stp>
        <stp/>
        <stp>Close</stp>
        <stp>405</stp>
        <stp/>
        <stp>PrimaryOnly</stp>
        <stp/>
        <stp/>
        <stp/>
        <stp>T</stp>
        <tr r="F168" s="2"/>
      </tp>
      <tp>
        <v>2240</v>
        <stp/>
        <stp>StudyData</stp>
        <stp>Open(EP?) when (LocalYear(EP?)=2016 and LocalMonth(EP?)=12 and LocalDay(EP?) =12)</stp>
        <stp>Bar</stp>
        <stp/>
        <stp>Close</stp>
        <stp>405</stp>
        <stp/>
        <stp>PrimaryOnly</stp>
        <stp/>
        <stp/>
        <stp/>
        <stp>T</stp>
        <tr r="F155" s="2"/>
      </tp>
      <tp>
        <v>2247.75</v>
        <stp/>
        <stp>StudyData</stp>
        <stp>Open(EP?) when (LocalYear(EP?)=2016 and LocalMonth(EP?)=12 and LocalDay(EP?) =22)</stp>
        <stp>Bar</stp>
        <stp/>
        <stp>Close</stp>
        <stp>405</stp>
        <stp/>
        <stp>PrimaryOnly</stp>
        <stp/>
        <stp/>
        <stp/>
        <stp>T</stp>
        <tr r="F147" s="2"/>
      </tp>
      <tp>
        <v>2144.5</v>
        <stp/>
        <stp>StudyData</stp>
        <stp>High(EP?) when (LocalYear(EP?)=2016 and LocalMonth(EP?)=11 and LocalDay(EP?) =14)</stp>
        <stp>Bar</stp>
        <stp/>
        <stp>Close</stp>
        <stp>405</stp>
        <stp/>
        <stp>PrimaryOnly</stp>
        <stp/>
        <stp/>
        <stp/>
        <stp>T</stp>
        <tr r="G174" s="2"/>
      </tp>
      <tp>
        <v>2128.75</v>
        <stp/>
        <stp>StudyData</stp>
        <stp>High(EP?) when (LocalYear(EP?)=2016 and LocalMonth(EP?)=10 and LocalDay(EP?) =24)</stp>
        <stp>Bar</stp>
        <stp/>
        <stp>Close</stp>
        <stp>405</stp>
        <stp/>
        <stp>PrimaryOnly</stp>
        <stp/>
        <stp/>
        <stp/>
        <stp>T</stp>
        <tr r="G189" s="2"/>
      </tp>
      <tp>
        <v>2112.75</v>
        <stp/>
        <stp>StudyData</stp>
        <stp>High(EP?) when (LocalYear(EP?)=2016 and LocalMonth(EP?)=10 and LocalDay(EP?) =14)</stp>
        <stp>Bar</stp>
        <stp/>
        <stp>Close</stp>
        <stp>405</stp>
        <stp/>
        <stp>PrimaryOnly</stp>
        <stp/>
        <stp/>
        <stp/>
        <stp>T</stp>
        <tr r="G195" s="2"/>
      </tp>
      <tp>
        <v>2253.5</v>
        <stp/>
        <stp>StudyData</stp>
        <stp>High(EP?) when (LocalYear(EP?)=2016 and LocalMonth(EP?)=12 and LocalDay(EP?) =14)</stp>
        <stp>Bar</stp>
        <stp/>
        <stp>Close</stp>
        <stp>405</stp>
        <stp/>
        <stp>PrimaryOnly</stp>
        <stp/>
        <stp/>
        <stp/>
        <stp>T</stp>
        <tr r="G153" s="2"/>
      </tp>
      <tp>
        <v>2112</v>
        <stp/>
        <stp>StudyData</stp>
        <stp>Open(EP?) when (LocalYear(EP?)=2016 and LocalMonth(EP?)=10 and LocalDay(EP?) =13)</stp>
        <stp>Bar</stp>
        <stp/>
        <stp>Close</stp>
        <stp>405</stp>
        <stp/>
        <stp>PrimaryOnly</stp>
        <stp/>
        <stp/>
        <stp/>
        <stp>T</stp>
        <tr r="F196" s="2"/>
      </tp>
      <tp>
        <v>2185.25</v>
        <stp/>
        <stp>StudyData</stp>
        <stp>Open(EP?) when (LocalYear(EP?)=2016 and LocalMonth(EP?)=11 and LocalDay(EP?) =23)</stp>
        <stp>Bar</stp>
        <stp/>
        <stp>Close</stp>
        <stp>405</stp>
        <stp/>
        <stp>PrimaryOnly</stp>
        <stp/>
        <stp/>
        <stp/>
        <stp>T</stp>
        <tr r="F167" s="2"/>
      </tp>
      <tp>
        <v>2253.25</v>
        <stp/>
        <stp>StudyData</stp>
        <stp>Open(EP?) when (LocalYear(EP?)=2016 and LocalMonth(EP?)=12 and LocalDay(EP?) =13)</stp>
        <stp>Bar</stp>
        <stp/>
        <stp>Close</stp>
        <stp>405</stp>
        <stp/>
        <stp>PrimaryOnly</stp>
        <stp/>
        <stp/>
        <stp/>
        <stp>T</stp>
        <tr r="F154" s="2"/>
      </tp>
      <tp>
        <v>2250.25</v>
        <stp/>
        <stp>StudyData</stp>
        <stp>Open(EP?) when (LocalYear(EP?)=2016 and LocalMonth(EP?)=12 and LocalDay(EP?) =23)</stp>
        <stp>Bar</stp>
        <stp/>
        <stp>Close</stp>
        <stp>405</stp>
        <stp/>
        <stp>PrimaryOnly</stp>
        <stp/>
        <stp/>
        <stp/>
        <stp>T</stp>
        <tr r="F146" s="2"/>
      </tp>
      <tp>
        <v>2196</v>
        <stp/>
        <stp>StudyData</stp>
        <stp>High(EP?) when (LocalYear(EP?)=2016 and LocalMonth(EP?)=11 and LocalDay(EP?) =25)</stp>
        <stp>Bar</stp>
        <stp/>
        <stp>Close</stp>
        <stp>405</stp>
        <stp/>
        <stp>PrimaryOnly</stp>
        <stp/>
        <stp/>
        <stp/>
        <stp>T</stp>
        <tr r="G166" s="2"/>
      </tp>
      <tp>
        <v>2163.75</v>
        <stp/>
        <stp>StudyData</stp>
        <stp>High(EP?) when (LocalYear(EP?)=2016 and LocalMonth(EP?)=11 and LocalDay(EP?) =15)</stp>
        <stp>Bar</stp>
        <stp/>
        <stp>Close</stp>
        <stp>405</stp>
        <stp/>
        <stp>PrimaryOnly</stp>
        <stp/>
        <stp/>
        <stp/>
        <stp>T</stp>
        <tr r="G173" s="2"/>
      </tp>
      <tp>
        <v>2122.5</v>
        <stp/>
        <stp>StudyData</stp>
        <stp>High(EP?) when (LocalYear(EP?)=2016 and LocalMonth(EP?)=10 and LocalDay(EP?) =25)</stp>
        <stp>Bar</stp>
        <stp/>
        <stp>Close</stp>
        <stp>405</stp>
        <stp/>
        <stp>PrimaryOnly</stp>
        <stp/>
        <stp/>
        <stp/>
        <stp>T</stp>
        <tr r="G188" s="2"/>
      </tp>
      <tp>
        <v>2253.25</v>
        <stp/>
        <stp>StudyData</stp>
        <stp>High(EP?) when (LocalYear(EP?)=2016 and LocalMonth(EP?)=12 and LocalDay(EP?) =15)</stp>
        <stp>Bar</stp>
        <stp/>
        <stp>Close</stp>
        <stp>405</stp>
        <stp/>
        <stp>PrimaryOnly</stp>
        <stp/>
        <stp/>
        <stp/>
        <stp>T</stp>
        <tr r="G152" s="2"/>
      </tp>
      <tp>
        <v>2112.75</v>
        <stp/>
        <stp>StudyData</stp>
        <stp>Open(EP?) when (LocalYear(EP?)=2016 and LocalMonth(EP?)=10 and LocalDay(EP?) =14)</stp>
        <stp>Bar</stp>
        <stp/>
        <stp>Close</stp>
        <stp>405</stp>
        <stp/>
        <stp>PrimaryOnly</stp>
        <stp/>
        <stp/>
        <stp/>
        <stp>T</stp>
        <tr r="F195" s="2"/>
      </tp>
      <tp>
        <v>2128.75</v>
        <stp/>
        <stp>StudyData</stp>
        <stp>Open(EP?) when (LocalYear(EP?)=2016 and LocalMonth(EP?)=10 and LocalDay(EP?) =24)</stp>
        <stp>Bar</stp>
        <stp/>
        <stp>Close</stp>
        <stp>405</stp>
        <stp/>
        <stp>PrimaryOnly</stp>
        <stp/>
        <stp/>
        <stp/>
        <stp>T</stp>
        <tr r="F189" s="2"/>
      </tp>
      <tp>
        <v>2144.5</v>
        <stp/>
        <stp>StudyData</stp>
        <stp>Open(EP?) when (LocalYear(EP?)=2016 and LocalMonth(EP?)=11 and LocalDay(EP?) =14)</stp>
        <stp>Bar</stp>
        <stp/>
        <stp>Close</stp>
        <stp>405</stp>
        <stp/>
        <stp>PrimaryOnly</stp>
        <stp/>
        <stp/>
        <stp/>
        <stp>T</stp>
        <tr r="F174" s="2"/>
      </tp>
      <tp>
        <v>2253.5</v>
        <stp/>
        <stp>StudyData</stp>
        <stp>Open(EP?) when (LocalYear(EP?)=2016 and LocalMonth(EP?)=12 and LocalDay(EP?) =14)</stp>
        <stp>Bar</stp>
        <stp/>
        <stp>Close</stp>
        <stp>405</stp>
        <stp/>
        <stp>PrimaryOnly</stp>
        <stp/>
        <stp/>
        <stp/>
        <stp>T</stp>
        <tr r="F153" s="2"/>
      </tp>
      <tp>
        <v>2184.75</v>
        <stp/>
        <stp>StudyData</stp>
        <stp>High(EP?) when (LocalYear(EP?)=2016 and LocalMonth(EP?)=11 and LocalDay(EP?) =22)</stp>
        <stp>Bar</stp>
        <stp/>
        <stp>Close</stp>
        <stp>405</stp>
        <stp/>
        <stp>PrimaryOnly</stp>
        <stp/>
        <stp/>
        <stp/>
        <stp>T</stp>
        <tr r="G168" s="2"/>
      </tp>
      <tp>
        <v>2117.75</v>
        <stp/>
        <stp>StudyData</stp>
        <stp>High(EP?) when (LocalYear(EP?)=2016 and LocalMonth(EP?)=10 and LocalDay(EP?) =12)</stp>
        <stp>Bar</stp>
        <stp/>
        <stp>Close</stp>
        <stp>405</stp>
        <stp/>
        <stp>PrimaryOnly</stp>
        <stp/>
        <stp/>
        <stp/>
        <stp>T</stp>
        <tr r="G197" s="2"/>
      </tp>
      <tp>
        <v>2249</v>
        <stp/>
        <stp>StudyData</stp>
        <stp>High(EP?) when (LocalYear(EP?)=2016 and LocalMonth(EP?)=12 and LocalDay(EP?) =22)</stp>
        <stp>Bar</stp>
        <stp/>
        <stp>Close</stp>
        <stp>405</stp>
        <stp/>
        <stp>PrimaryOnly</stp>
        <stp/>
        <stp/>
        <stp/>
        <stp>T</stp>
        <tr r="G147" s="2"/>
      </tp>
      <tp>
        <v>2240</v>
        <stp/>
        <stp>StudyData</stp>
        <stp>High(EP?) when (LocalYear(EP?)=2016 and LocalMonth(EP?)=12 and LocalDay(EP?) =12)</stp>
        <stp>Bar</stp>
        <stp/>
        <stp>Close</stp>
        <stp>405</stp>
        <stp/>
        <stp>PrimaryOnly</stp>
        <stp/>
        <stp/>
        <stp/>
        <stp>T</stp>
        <tr r="G155" s="2"/>
      </tp>
      <tp>
        <v>2232.5</v>
        <stp/>
        <stp>StudyData</stp>
        <stp>Open(EP?) when (LocalYear(EP?)=2016 and LocalMonth(EP?)=12 and LocalDay(EP?) =8)</stp>
        <stp>Bar</stp>
        <stp/>
        <stp>Close</stp>
        <stp>405</stp>
        <stp/>
        <stp>PrimaryOnly</stp>
        <stp/>
        <stp/>
        <stp/>
        <stp>T</stp>
        <tr r="F157" s="2"/>
      </tp>
      <tp>
        <v>2119.25</v>
        <stp/>
        <stp>StudyData</stp>
        <stp>Open(EP?) when (LocalYear(EP?)=2016 and LocalMonth(EP?)=11 and LocalDay(EP?) =8)</stp>
        <stp>Bar</stp>
        <stp/>
        <stp>Close</stp>
        <stp>405</stp>
        <stp/>
        <stp>PrimaryOnly</stp>
        <stp/>
        <stp/>
        <stp/>
        <stp>T</stp>
        <tr r="F178" s="2"/>
      </tp>
      <tp>
        <v>2122.5</v>
        <stp/>
        <stp>StudyData</stp>
        <stp>Open(EP?) when (LocalYear(EP?)=2016 and LocalMonth(EP?)=10 and LocalDay(EP?) =25)</stp>
        <stp>Bar</stp>
        <stp/>
        <stp>Close</stp>
        <stp>405</stp>
        <stp/>
        <stp>PrimaryOnly</stp>
        <stp/>
        <stp/>
        <stp/>
        <stp>T</stp>
        <tr r="F188" s="2"/>
      </tp>
      <tp>
        <v>2163.75</v>
        <stp/>
        <stp>StudyData</stp>
        <stp>Open(EP?) when (LocalYear(EP?)=2016 and LocalMonth(EP?)=11 and LocalDay(EP?) =15)</stp>
        <stp>Bar</stp>
        <stp/>
        <stp>Close</stp>
        <stp>405</stp>
        <stp/>
        <stp>PrimaryOnly</stp>
        <stp/>
        <stp/>
        <stp/>
        <stp>T</stp>
        <tr r="F173" s="2"/>
      </tp>
      <tp>
        <v>2187</v>
        <stp/>
        <stp>StudyData</stp>
        <stp>Open(EP?) when (LocalYear(EP?)=2016 and LocalMonth(EP?)=11 and LocalDay(EP?) =25)</stp>
        <stp>Bar</stp>
        <stp/>
        <stp>Close</stp>
        <stp>405</stp>
        <stp/>
        <stp>PrimaryOnly</stp>
        <stp/>
        <stp/>
        <stp/>
        <stp>T</stp>
        <tr r="F166" s="2"/>
      </tp>
      <tp>
        <v>2253.25</v>
        <stp/>
        <stp>StudyData</stp>
        <stp>Open(EP?) when (LocalYear(EP?)=2016 and LocalMonth(EP?)=12 and LocalDay(EP?) =15)</stp>
        <stp>Bar</stp>
        <stp/>
        <stp>Close</stp>
        <stp>405</stp>
        <stp/>
        <stp>PrimaryOnly</stp>
        <stp/>
        <stp/>
        <stp/>
        <stp>T</stp>
        <tr r="F152" s="2"/>
      </tp>
      <tp>
        <v>2185.25</v>
        <stp/>
        <stp>StudyData</stp>
        <stp>High(EP?) when (LocalYear(EP?)=2016 and LocalMonth(EP?)=11 and LocalDay(EP?) =23)</stp>
        <stp>Bar</stp>
        <stp/>
        <stp>Close</stp>
        <stp>405</stp>
        <stp/>
        <stp>PrimaryOnly</stp>
        <stp/>
        <stp/>
        <stp/>
        <stp>T</stp>
        <tr r="G167" s="2"/>
      </tp>
      <tp>
        <v>2112</v>
        <stp/>
        <stp>StudyData</stp>
        <stp>High(EP?) when (LocalYear(EP?)=2016 and LocalMonth(EP?)=10 and LocalDay(EP?) =13)</stp>
        <stp>Bar</stp>
        <stp/>
        <stp>Close</stp>
        <stp>405</stp>
        <stp/>
        <stp>PrimaryOnly</stp>
        <stp/>
        <stp/>
        <stp/>
        <stp>T</stp>
        <tr r="G196" s="2"/>
      </tp>
      <tp>
        <v>2250.25</v>
        <stp/>
        <stp>StudyData</stp>
        <stp>High(EP?) when (LocalYear(EP?)=2016 and LocalMonth(EP?)=12 and LocalDay(EP?) =23)</stp>
        <stp>Bar</stp>
        <stp/>
        <stp>Close</stp>
        <stp>405</stp>
        <stp/>
        <stp>PrimaryOnly</stp>
        <stp/>
        <stp/>
        <stp/>
        <stp>T</stp>
        <tr r="G146" s="2"/>
      </tp>
      <tp>
        <v>2260</v>
        <stp/>
        <stp>StudyData</stp>
        <stp>High(EP?) when (LocalYear(EP?)=2016 and LocalMonth(EP?)=12 and LocalDay(EP?) =13)</stp>
        <stp>Bar</stp>
        <stp/>
        <stp>Close</stp>
        <stp>405</stp>
        <stp/>
        <stp>PrimaryOnly</stp>
        <stp/>
        <stp/>
        <stp/>
        <stp>T</stp>
        <tr r="G154" s="2"/>
      </tp>
      <tp>
        <v>2235</v>
        <stp/>
        <stp>StudyData</stp>
        <stp>Open(EP?) when (LocalYear(EP?)=2016 and LocalMonth(EP?)=12 and LocalDay(EP?) =9)</stp>
        <stp>Bar</stp>
        <stp/>
        <stp>Close</stp>
        <stp>405</stp>
        <stp/>
        <stp>PrimaryOnly</stp>
        <stp/>
        <stp/>
        <stp/>
        <stp>T</stp>
        <tr r="F156" s="2"/>
      </tp>
      <tp>
        <v>2142.5</v>
        <stp/>
        <stp>StudyData</stp>
        <stp>Open(EP?) when (LocalYear(EP?)=2016 and LocalMonth(EP?)=11 and LocalDay(EP?) =9)</stp>
        <stp>Bar</stp>
        <stp/>
        <stp>Close</stp>
        <stp>405</stp>
        <stp/>
        <stp>PrimaryOnly</stp>
        <stp/>
        <stp/>
        <stp/>
        <stp>T</stp>
        <tr r="F177" s="2"/>
      </tp>
      <tp>
        <v>2118.5</v>
        <stp/>
        <stp>StudyData</stp>
        <stp>Open(EP?) when (LocalYear(EP?)=2016 and LocalMonth(EP?)=10 and LocalDay(EP?) =26)</stp>
        <stp>Bar</stp>
        <stp/>
        <stp>Close</stp>
        <stp>405</stp>
        <stp/>
        <stp>PrimaryOnly</stp>
        <stp/>
        <stp/>
        <stp/>
        <stp>T</stp>
        <tr r="F187" s="2"/>
      </tp>
      <tp>
        <v>2157</v>
        <stp/>
        <stp>StudyData</stp>
        <stp>Open(EP?) when (LocalYear(EP?)=2016 and LocalMonth(EP?)=11 and LocalDay(EP?) =16)</stp>
        <stp>Bar</stp>
        <stp/>
        <stp>Close</stp>
        <stp>405</stp>
        <stp/>
        <stp>PrimaryOnly</stp>
        <stp/>
        <stp/>
        <stp/>
        <stp>T</stp>
        <tr r="F172" s="2"/>
      </tp>
      <tp>
        <v>2251.5</v>
        <stp/>
        <stp>StudyData</stp>
        <stp>Open(EP?) when (LocalYear(EP?)=2016 and LocalMonth(EP?)=12 and LocalDay(EP?) =16)</stp>
        <stp>Bar</stp>
        <stp/>
        <stp>Close</stp>
        <stp>405</stp>
        <stp/>
        <stp>PrimaryOnly</stp>
        <stp/>
        <stp/>
        <stp/>
        <stp>T</stp>
        <tr r="F151" s="2"/>
      </tp>
      <tp>
        <v>2198.25</v>
        <stp/>
        <stp>StudyData</stp>
        <stp>High(EP?) when (LocalYear(EP?)=2016 and LocalMonth(EP?)=11 and LocalDay(EP?) =30)</stp>
        <stp>Bar</stp>
        <stp/>
        <stp>Close</stp>
        <stp>405</stp>
        <stp/>
        <stp>PrimaryOnly</stp>
        <stp/>
        <stp/>
        <stp/>
        <stp>T</stp>
        <tr r="G163" s="2"/>
      </tp>
      <tp>
        <v>2162.75</v>
        <stp/>
        <stp>StudyData</stp>
        <stp>High(EP?) when (LocalYear(EP?)=2016 and LocalMonth(EP?)=11 and LocalDay(EP?) =10)</stp>
        <stp>Bar</stp>
        <stp/>
        <stp>Close</stp>
        <stp>405</stp>
        <stp/>
        <stp>PrimaryOnly</stp>
        <stp/>
        <stp/>
        <stp/>
        <stp>T</stp>
        <tr r="G176" s="2"/>
      </tp>
      <tp>
        <v>2121.5</v>
        <stp/>
        <stp>StudyData</stp>
        <stp>High(EP?) when (LocalYear(EP?)=2016 and LocalMonth(EP?)=10 and LocalDay(EP?) =20)</stp>
        <stp>Bar</stp>
        <stp/>
        <stp>Close</stp>
        <stp>405</stp>
        <stp/>
        <stp>PrimaryOnly</stp>
        <stp/>
        <stp/>
        <stp/>
        <stp>T</stp>
        <tr r="G191" s="2"/>
      </tp>
      <tp>
        <v>2145.25</v>
        <stp/>
        <stp>StudyData</stp>
        <stp>High(EP?) when (LocalYear(EP?)=2016 and LocalMonth(EP?)=10 and LocalDay(EP?) =10)</stp>
        <stp>Bar</stp>
        <stp/>
        <stp>Close</stp>
        <stp>405</stp>
        <stp/>
        <stp>PrimaryOnly</stp>
        <stp/>
        <stp/>
        <stp/>
        <stp>T</stp>
        <tr r="G199" s="2"/>
      </tp>
      <tp>
        <v>2233.25</v>
        <stp/>
        <stp>StudyData</stp>
        <stp>High(EP?) when (LocalYear(EP?)=2016 and LocalMonth(EP?)=12 and LocalDay(EP?) =30)</stp>
        <stp>Bar</stp>
        <stp/>
        <stp>Close</stp>
        <stp>405</stp>
        <stp/>
        <stp>PrimaryOnly</stp>
        <stp/>
        <stp/>
        <stp/>
        <stp>T</stp>
        <tr r="G142" s="2"/>
      </tp>
      <tp>
        <v>2257</v>
        <stp/>
        <stp>StudyData</stp>
        <stp>High(EP?) when (LocalYear(EP?)=2016 and LocalMonth(EP?)=12 and LocalDay(EP?) =20)</stp>
        <stp>Bar</stp>
        <stp/>
        <stp>Close</stp>
        <stp>405</stp>
        <stp/>
        <stp>PrimaryOnly</stp>
        <stp/>
        <stp/>
        <stp/>
        <stp>T</stp>
        <tr r="G149" s="2"/>
      </tp>
      <tp>
        <v>2235.5</v>
        <stp/>
        <stp>StudyData</stp>
        <stp>High(EP?) when (LocalYear(EP?)=2016 and LocalMonth(EP?)=12 and LocalDay(EP?) =8)</stp>
        <stp>Bar</stp>
        <stp/>
        <stp>Close</stp>
        <stp>405</stp>
        <stp/>
        <stp>PrimaryOnly</stp>
        <stp/>
        <stp/>
        <stp/>
        <stp>T</stp>
        <tr r="G157" s="2"/>
      </tp>
      <tp>
        <v>2119.25</v>
        <stp/>
        <stp>StudyData</stp>
        <stp>High(EP?) when (LocalYear(EP?)=2016 and LocalMonth(EP?)=11 and LocalDay(EP?) =8)</stp>
        <stp>Bar</stp>
        <stp/>
        <stp>Close</stp>
        <stp>405</stp>
        <stp/>
        <stp>PrimaryOnly</stp>
        <stp/>
        <stp/>
        <stp/>
        <stp>T</stp>
        <tr r="G178" s="2"/>
      </tp>
      <tp>
        <v>2109</v>
        <stp/>
        <stp>StudyData</stp>
        <stp>Open(EP?) when (LocalYear(EP?)=2016 and LocalMonth(EP?)=10 and LocalDay(EP?) =17)</stp>
        <stp>Bar</stp>
        <stp/>
        <stp>Close</stp>
        <stp>405</stp>
        <stp/>
        <stp>PrimaryOnly</stp>
        <stp/>
        <stp/>
        <stp/>
        <stp>T</stp>
        <tr r="F194" s="2"/>
      </tp>
      <tp>
        <v>2108</v>
        <stp/>
        <stp>StudyData</stp>
        <stp>Open(EP?) when (LocalYear(EP?)=2016 and LocalMonth(EP?)=10 and LocalDay(EP?) =27)</stp>
        <stp>Bar</stp>
        <stp/>
        <stp>Close</stp>
        <stp>405</stp>
        <stp/>
        <stp>PrimaryOnly</stp>
        <stp/>
        <stp/>
        <stp/>
        <stp>T</stp>
        <tr r="F186" s="2"/>
      </tp>
      <tp>
        <v>2165</v>
        <stp/>
        <stp>StudyData</stp>
        <stp>Open(EP?) when (LocalYear(EP?)=2016 and LocalMonth(EP?)=11 and LocalDay(EP?) =17)</stp>
        <stp>Bar</stp>
        <stp/>
        <stp>Close</stp>
        <stp>405</stp>
        <stp/>
        <stp>PrimaryOnly</stp>
        <stp/>
        <stp/>
        <stp/>
        <stp>T</stp>
        <tr r="F171" s="2"/>
      </tp>
      <tp>
        <v>2251</v>
        <stp/>
        <stp>StudyData</stp>
        <stp>Open(EP?) when (LocalYear(EP?)=2016 and LocalMonth(EP?)=12 and LocalDay(EP?) =27)</stp>
        <stp>Bar</stp>
        <stp/>
        <stp>Close</stp>
        <stp>405</stp>
        <stp/>
        <stp>PrimaryOnly</stp>
        <stp/>
        <stp/>
        <stp/>
        <stp>T</stp>
        <tr r="F145" s="2"/>
      </tp>
      <tp>
        <v>2177.5</v>
        <stp/>
        <stp>StudyData</stp>
        <stp>High(EP?) when (LocalYear(EP?)=2016 and LocalMonth(EP?)=11 and LocalDay(EP?) =21)</stp>
        <stp>Bar</stp>
        <stp/>
        <stp>Close</stp>
        <stp>405</stp>
        <stp/>
        <stp>PrimaryOnly</stp>
        <stp/>
        <stp/>
        <stp/>
        <stp>T</stp>
        <tr r="G169" s="2"/>
      </tp>
      <tp>
        <v>2145.25</v>
        <stp/>
        <stp>StudyData</stp>
        <stp>High(EP?) when (LocalYear(EP?)=2016 and LocalMonth(EP?)=11 and LocalDay(EP?) =11)</stp>
        <stp>Bar</stp>
        <stp/>
        <stp>Close</stp>
        <stp>405</stp>
        <stp/>
        <stp>PrimaryOnly</stp>
        <stp/>
        <stp/>
        <stp/>
        <stp>T</stp>
        <tr r="G175" s="2"/>
      </tp>
      <tp>
        <v>2104.5</v>
        <stp/>
        <stp>StudyData</stp>
        <stp>High(EP?) when (LocalYear(EP?)=2016 and LocalMonth(EP?)=10 and LocalDay(EP?) =31)</stp>
        <stp>Bar</stp>
        <stp/>
        <stp>Close</stp>
        <stp>405</stp>
        <stp/>
        <stp>PrimaryOnly</stp>
        <stp/>
        <stp/>
        <stp/>
        <stp>T</stp>
        <tr r="G184" s="2"/>
      </tp>
      <tp>
        <v>2119</v>
        <stp/>
        <stp>StudyData</stp>
        <stp>High(EP?) when (LocalYear(EP?)=2016 and LocalMonth(EP?)=10 and LocalDay(EP?) =21)</stp>
        <stp>Bar</stp>
        <stp/>
        <stp>Close</stp>
        <stp>405</stp>
        <stp/>
        <stp>PrimaryOnly</stp>
        <stp/>
        <stp/>
        <stp/>
        <stp>T</stp>
        <tr r="G190" s="2"/>
      </tp>
      <tp>
        <v>2120.5</v>
        <stp/>
        <stp>StudyData</stp>
        <stp>High(EP?) when (LocalYear(EP?)=2016 and LocalMonth(EP?)=10 and LocalDay(EP?) =11)</stp>
        <stp>Bar</stp>
        <stp/>
        <stp>Close</stp>
        <stp>405</stp>
        <stp/>
        <stp>PrimaryOnly</stp>
        <stp/>
        <stp/>
        <stp/>
        <stp>T</stp>
        <tr r="G198" s="2"/>
      </tp>
      <tp>
        <v>2250.75</v>
        <stp/>
        <stp>StudyData</stp>
        <stp>High(EP?) when (LocalYear(EP?)=2016 and LocalMonth(EP?)=12 and LocalDay(EP?) =21)</stp>
        <stp>Bar</stp>
        <stp/>
        <stp>Close</stp>
        <stp>405</stp>
        <stp/>
        <stp>PrimaryOnly</stp>
        <stp/>
        <stp/>
        <stp/>
        <stp>T</stp>
        <tr r="G148" s="2"/>
      </tp>
      <tp>
        <v>2244</v>
        <stp/>
        <stp>StudyData</stp>
        <stp>High(EP?) when (LocalYear(EP?)=2016 and LocalMonth(EP?)=12 and LocalDay(EP?) =9)</stp>
        <stp>Bar</stp>
        <stp/>
        <stp>Close</stp>
        <stp>405</stp>
        <stp/>
        <stp>PrimaryOnly</stp>
        <stp/>
        <stp/>
        <stp/>
        <stp>T</stp>
        <tr r="G156" s="2"/>
      </tp>
      <tp>
        <v>2148</v>
        <stp/>
        <stp>StudyData</stp>
        <stp>High(EP?) when (LocalYear(EP?)=2016 and LocalMonth(EP?)=11 and LocalDay(EP?) =9)</stp>
        <stp>Bar</stp>
        <stp/>
        <stp>Close</stp>
        <stp>405</stp>
        <stp/>
        <stp>PrimaryOnly</stp>
        <stp/>
        <stp/>
        <stp/>
        <stp>T</stp>
        <tr r="G177" s="2"/>
      </tp>
      <tp>
        <v>2188.25</v>
        <stp/>
        <stp>StudyData</stp>
        <stp>Close(EP?) when (LocalYear(EP?)=2016 and LocalMonth(EP?)=11 and LocalDay(EP?) =29)</stp>
        <stp>Bar</stp>
        <stp/>
        <stp>Close</stp>
        <stp>405</stp>
        <stp/>
        <stp>PrimaryOnly</stp>
        <stp/>
        <stp/>
        <stp/>
        <stp>T</stp>
        <tr r="I164" s="2"/>
      </tp>
      <tp>
        <v>2122.5</v>
        <stp/>
        <stp>StudyData</stp>
        <stp>Close(EP?) when (LocalYear(EP?)=2016 and LocalMonth(EP?)=10 and LocalDay(EP?) =19)</stp>
        <stp>Bar</stp>
        <stp/>
        <stp>Close</stp>
        <stp>405</stp>
        <stp/>
        <stp>PrimaryOnly</stp>
        <stp/>
        <stp/>
        <stp/>
        <stp>T</stp>
        <tr r="I192" s="2"/>
      </tp>
      <tp>
        <v>2250.5</v>
        <stp/>
        <stp>StudyData</stp>
        <stp>Close(EP?) when (LocalYear(EP?)=2016 and LocalMonth(EP?)=12 and LocalDay(EP?) =19)</stp>
        <stp>Bar</stp>
        <stp/>
        <stp>Close</stp>
        <stp>405</stp>
        <stp/>
        <stp>PrimaryOnly</stp>
        <stp/>
        <stp/>
        <stp/>
        <stp>T</stp>
        <tr r="I150" s="2"/>
      </tp>
      <tp>
        <v>2235</v>
        <stp/>
        <stp>StudyData</stp>
        <stp>Close(EP?) when (LocalYear(EP?)=2016 and LocalMonth(EP?)=12 and LocalDay(EP?) =29)</stp>
        <stp>Bar</stp>
        <stp/>
        <stp>Close</stp>
        <stp>405</stp>
        <stp/>
        <stp>PrimaryOnly</stp>
        <stp/>
        <stp/>
        <stp/>
        <stp>T</stp>
        <tr r="I143" s="2"/>
      </tp>
      <tp>
        <v>2165.25</v>
        <stp/>
        <stp>StudyData</stp>
        <stp>Close(EP?) when (LocalYear(EP?)=2016 and LocalMonth(EP?)=11 and LocalDay(EP?) =18)</stp>
        <stp>Bar</stp>
        <stp/>
        <stp>Close</stp>
        <stp>405</stp>
        <stp/>
        <stp>PrimaryOnly</stp>
        <stp/>
        <stp/>
        <stp/>
        <stp>T</stp>
        <tr r="I170" s="2"/>
      </tp>
      <tp>
        <v>2185.5</v>
        <stp/>
        <stp>StudyData</stp>
        <stp>Close(EP?) when (LocalYear(EP?)=2016 and LocalMonth(EP?)=11 and LocalDay(EP?) =28)</stp>
        <stp>Bar</stp>
        <stp/>
        <stp>Close</stp>
        <stp>405</stp>
        <stp/>
        <stp>PrimaryOnly</stp>
        <stp/>
        <stp/>
        <stp/>
        <stp>T</stp>
        <tr r="I165" s="2"/>
      </tp>
      <tp>
        <v>2117.75</v>
        <stp/>
        <stp>StudyData</stp>
        <stp>Close(EP?) when (LocalYear(EP?)=2016 and LocalMonth(EP?)=10 and LocalDay(EP?) =18)</stp>
        <stp>Bar</stp>
        <stp/>
        <stp>Close</stp>
        <stp>405</stp>
        <stp/>
        <stp>PrimaryOnly</stp>
        <stp/>
        <stp/>
        <stp/>
        <stp>T</stp>
        <tr r="I193" s="2"/>
      </tp>
      <tp>
        <v>2108.5</v>
        <stp/>
        <stp>StudyData</stp>
        <stp>Close(EP?) when (LocalYear(EP?)=2016 and LocalMonth(EP?)=10 and LocalDay(EP?) =28)</stp>
        <stp>Bar</stp>
        <stp/>
        <stp>Close</stp>
        <stp>405</stp>
        <stp/>
        <stp>PrimaryOnly</stp>
        <stp/>
        <stp/>
        <stp/>
        <stp>T</stp>
        <tr r="I185" s="2"/>
      </tp>
      <tp>
        <v>2235.5</v>
        <stp/>
        <stp>StudyData</stp>
        <stp>Close(EP?) when (LocalYear(EP?)=2016 and LocalMonth(EP?)=12 and LocalDay(EP?) =28)</stp>
        <stp>Bar</stp>
        <stp/>
        <stp>Close</stp>
        <stp>405</stp>
        <stp/>
        <stp>PrimaryOnly</stp>
        <stp/>
        <stp/>
        <stp/>
        <stp>T</stp>
        <tr r="I144" s="2"/>
      </tp>
      <tp>
        <v>2168.75</v>
        <stp/>
        <stp>StudyData</stp>
        <stp>Close(EP?) when (LocalYear(EP?)=2016 and LocalMonth(EP?)=11 and LocalDay(EP?) =17)</stp>
        <stp>Bar</stp>
        <stp/>
        <stp>Close</stp>
        <stp>405</stp>
        <stp/>
        <stp>PrimaryOnly</stp>
        <stp/>
        <stp/>
        <stp/>
        <stp>T</stp>
        <tr r="I171" s="2"/>
      </tp>
      <tp>
        <v>2109</v>
        <stp/>
        <stp>StudyData</stp>
        <stp>Close(EP?) when (LocalYear(EP?)=2016 and LocalMonth(EP?)=10 and LocalDay(EP?) =17)</stp>
        <stp>Bar</stp>
        <stp/>
        <stp>Close</stp>
        <stp>405</stp>
        <stp/>
        <stp>PrimaryOnly</stp>
        <stp/>
        <stp/>
        <stp/>
        <stp>T</stp>
        <tr r="I194" s="2"/>
      </tp>
      <tp>
        <v>2108</v>
        <stp/>
        <stp>StudyData</stp>
        <stp>Close(EP?) when (LocalYear(EP?)=2016 and LocalMonth(EP?)=10 and LocalDay(EP?) =27)</stp>
        <stp>Bar</stp>
        <stp/>
        <stp>Close</stp>
        <stp>405</stp>
        <stp/>
        <stp>PrimaryOnly</stp>
        <stp/>
        <stp/>
        <stp/>
        <stp>T</stp>
        <tr r="I186" s="2"/>
      </tp>
      <tp>
        <v>2251</v>
        <stp/>
        <stp>StudyData</stp>
        <stp>Close(EP?) when (LocalYear(EP?)=2016 and LocalMonth(EP?)=12 and LocalDay(EP?) =27)</stp>
        <stp>Bar</stp>
        <stp/>
        <stp>Close</stp>
        <stp>405</stp>
        <stp/>
        <stp>PrimaryOnly</stp>
        <stp/>
        <stp/>
        <stp/>
        <stp>T</stp>
        <tr r="I145" s="2"/>
      </tp>
      <tp>
        <v>2157</v>
        <stp/>
        <stp>StudyData</stp>
        <stp>Close(EP?) when (LocalYear(EP?)=2016 and LocalMonth(EP?)=11 and LocalDay(EP?) =16)</stp>
        <stp>Bar</stp>
        <stp/>
        <stp>Close</stp>
        <stp>405</stp>
        <stp/>
        <stp>PrimaryOnly</stp>
        <stp/>
        <stp/>
        <stp/>
        <stp>T</stp>
        <tr r="I172" s="2"/>
      </tp>
      <tp>
        <v>2118.5</v>
        <stp/>
        <stp>StudyData</stp>
        <stp>Close(EP?) when (LocalYear(EP?)=2016 and LocalMonth(EP?)=10 and LocalDay(EP?) =26)</stp>
        <stp>Bar</stp>
        <stp/>
        <stp>Close</stp>
        <stp>405</stp>
        <stp/>
        <stp>PrimaryOnly</stp>
        <stp/>
        <stp/>
        <stp/>
        <stp>T</stp>
        <tr r="I187" s="2"/>
      </tp>
      <tp>
        <v>2245.5</v>
        <stp/>
        <stp>StudyData</stp>
        <stp>Close(EP?) when (LocalYear(EP?)=2016 and LocalMonth(EP?)=12 and LocalDay(EP?) =16)</stp>
        <stp>Bar</stp>
        <stp/>
        <stp>Close</stp>
        <stp>405</stp>
        <stp/>
        <stp>PrimaryOnly</stp>
        <stp/>
        <stp/>
        <stp/>
        <stp>T</stp>
        <tr r="I151" s="2"/>
      </tp>
      <tp>
        <v>2163.75</v>
        <stp/>
        <stp>StudyData</stp>
        <stp>Close(EP?) when (LocalYear(EP?)=2016 and LocalMonth(EP?)=11 and LocalDay(EP?) =15)</stp>
        <stp>Bar</stp>
        <stp/>
        <stp>Close</stp>
        <stp>405</stp>
        <stp/>
        <stp>PrimaryOnly</stp>
        <stp/>
        <stp/>
        <stp/>
        <stp>T</stp>
        <tr r="I173" s="2"/>
      </tp>
      <tp>
        <v>2196</v>
        <stp/>
        <stp>StudyData</stp>
        <stp>Close(EP?) when (LocalYear(EP?)=2016 and LocalMonth(EP?)=11 and LocalDay(EP?) =25)</stp>
        <stp>Bar</stp>
        <stp/>
        <stp>Close</stp>
        <stp>405</stp>
        <stp/>
        <stp>PrimaryOnly</stp>
        <stp/>
        <stp/>
        <stp/>
        <stp>T</stp>
        <tr r="I166" s="2"/>
      </tp>
      <tp>
        <v>2122.5</v>
        <stp/>
        <stp>StudyData</stp>
        <stp>Close(EP?) when (LocalYear(EP?)=2016 and LocalMonth(EP?)=10 and LocalDay(EP?) =25)</stp>
        <stp>Bar</stp>
        <stp/>
        <stp>Close</stp>
        <stp>405</stp>
        <stp/>
        <stp>PrimaryOnly</stp>
        <stp/>
        <stp/>
        <stp/>
        <stp>T</stp>
        <tr r="I188" s="2"/>
      </tp>
      <tp>
        <v>2249</v>
        <stp/>
        <stp>StudyData</stp>
        <stp>Close(EP?) when (LocalYear(EP?)=2016 and LocalMonth(EP?)=12 and LocalDay(EP?) =15)</stp>
        <stp>Bar</stp>
        <stp/>
        <stp>Close</stp>
        <stp>405</stp>
        <stp/>
        <stp>PrimaryOnly</stp>
        <stp/>
        <stp/>
        <stp/>
        <stp>T</stp>
        <tr r="I152" s="2"/>
      </tp>
      <tp>
        <v>2144.5</v>
        <stp/>
        <stp>StudyData</stp>
        <stp>Close(EP?) when (LocalYear(EP?)=2016 and LocalMonth(EP?)=11 and LocalDay(EP?) =14)</stp>
        <stp>Bar</stp>
        <stp/>
        <stp>Close</stp>
        <stp>405</stp>
        <stp/>
        <stp>PrimaryOnly</stp>
        <stp/>
        <stp/>
        <stp/>
        <stp>T</stp>
        <tr r="I174" s="2"/>
      </tp>
      <tp>
        <v>2112.75</v>
        <stp/>
        <stp>StudyData</stp>
        <stp>Close(EP?) when (LocalYear(EP?)=2016 and LocalMonth(EP?)=10 and LocalDay(EP?) =14)</stp>
        <stp>Bar</stp>
        <stp/>
        <stp>Close</stp>
        <stp>405</stp>
        <stp/>
        <stp>PrimaryOnly</stp>
        <stp/>
        <stp/>
        <stp/>
        <stp>T</stp>
        <tr r="I195" s="2"/>
      </tp>
      <tp>
        <v>2128.75</v>
        <stp/>
        <stp>StudyData</stp>
        <stp>Close(EP?) when (LocalYear(EP?)=2016 and LocalMonth(EP?)=10 and LocalDay(EP?) =24)</stp>
        <stp>Bar</stp>
        <stp/>
        <stp>Close</stp>
        <stp>405</stp>
        <stp/>
        <stp>PrimaryOnly</stp>
        <stp/>
        <stp/>
        <stp/>
        <stp>T</stp>
        <tr r="I189" s="2"/>
      </tp>
      <tp>
        <v>2242.25</v>
        <stp/>
        <stp>StudyData</stp>
        <stp>Close(EP?) when (LocalYear(EP?)=2016 and LocalMonth(EP?)=12 and LocalDay(EP?) =14)</stp>
        <stp>Bar</stp>
        <stp/>
        <stp>Close</stp>
        <stp>405</stp>
        <stp/>
        <stp>PrimaryOnly</stp>
        <stp/>
        <stp/>
        <stp/>
        <stp>T</stp>
        <tr r="I153" s="2"/>
      </tp>
      <tp>
        <v>2185.25</v>
        <stp/>
        <stp>StudyData</stp>
        <stp>Close(EP?) when (LocalYear(EP?)=2016 and LocalMonth(EP?)=11 and LocalDay(EP?) =23)</stp>
        <stp>Bar</stp>
        <stp/>
        <stp>Close</stp>
        <stp>405</stp>
        <stp/>
        <stp>PrimaryOnly</stp>
        <stp/>
        <stp/>
        <stp/>
        <stp>T</stp>
        <tr r="I167" s="2"/>
      </tp>
      <tp>
        <v>2112</v>
        <stp/>
        <stp>StudyData</stp>
        <stp>Close(EP?) when (LocalYear(EP?)=2016 and LocalMonth(EP?)=10 and LocalDay(EP?) =13)</stp>
        <stp>Bar</stp>
        <stp/>
        <stp>Close</stp>
        <stp>405</stp>
        <stp/>
        <stp>PrimaryOnly</stp>
        <stp/>
        <stp/>
        <stp/>
        <stp>T</stp>
        <tr r="I196" s="2"/>
      </tp>
      <tp>
        <v>2257.25</v>
        <stp/>
        <stp>StudyData</stp>
        <stp>Close(EP?) when (LocalYear(EP?)=2016 and LocalMonth(EP?)=12 and LocalDay(EP?) =13)</stp>
        <stp>Bar</stp>
        <stp/>
        <stp>Close</stp>
        <stp>405</stp>
        <stp/>
        <stp>PrimaryOnly</stp>
        <stp/>
        <stp/>
        <stp/>
        <stp>T</stp>
        <tr r="I154" s="2"/>
      </tp>
      <tp>
        <v>2250.25</v>
        <stp/>
        <stp>StudyData</stp>
        <stp>Close(EP?) when (LocalYear(EP?)=2016 and LocalMonth(EP?)=12 and LocalDay(EP?) =23)</stp>
        <stp>Bar</stp>
        <stp/>
        <stp>Close</stp>
        <stp>405</stp>
        <stp/>
        <stp>PrimaryOnly</stp>
        <stp/>
        <stp/>
        <stp/>
        <stp>T</stp>
        <tr r="I146" s="2"/>
      </tp>
      <tp>
        <v>42936</v>
        <stp/>
        <stp>StudyData</stp>
        <stp>EP?</stp>
        <stp>Bar</stp>
        <stp/>
        <stp>Time</stp>
        <stp>D</stp>
        <stp>0</stp>
        <stp>PrimaryOnly</stp>
        <stp/>
        <stp/>
        <stp>False</stp>
        <tr r="B4" s="2"/>
      </tp>
      <tp>
        <v>2184.75</v>
        <stp/>
        <stp>StudyData</stp>
        <stp>Close(EP?) when (LocalYear(EP?)=2016 and LocalMonth(EP?)=11 and LocalDay(EP?) =22)</stp>
        <stp>Bar</stp>
        <stp/>
        <stp>Close</stp>
        <stp>405</stp>
        <stp/>
        <stp>PrimaryOnly</stp>
        <stp/>
        <stp/>
        <stp/>
        <stp>T</stp>
        <tr r="I168" s="2"/>
      </tp>
      <tp>
        <v>2117.75</v>
        <stp/>
        <stp>StudyData</stp>
        <stp>Close(EP?) when (LocalYear(EP?)=2016 and LocalMonth(EP?)=10 and LocalDay(EP?) =12)</stp>
        <stp>Bar</stp>
        <stp/>
        <stp>Close</stp>
        <stp>405</stp>
        <stp/>
        <stp>PrimaryOnly</stp>
        <stp/>
        <stp/>
        <stp/>
        <stp>T</stp>
        <tr r="I197" s="2"/>
      </tp>
      <tp>
        <v>2240</v>
        <stp/>
        <stp>StudyData</stp>
        <stp>Close(EP?) when (LocalYear(EP?)=2016 and LocalMonth(EP?)=12 and LocalDay(EP?) =12)</stp>
        <stp>Bar</stp>
        <stp/>
        <stp>Close</stp>
        <stp>405</stp>
        <stp/>
        <stp>PrimaryOnly</stp>
        <stp/>
        <stp/>
        <stp/>
        <stp>T</stp>
        <tr r="I155" s="2"/>
      </tp>
      <tp>
        <v>2249</v>
        <stp/>
        <stp>StudyData</stp>
        <stp>Close(EP?) when (LocalYear(EP?)=2016 and LocalMonth(EP?)=12 and LocalDay(EP?) =22)</stp>
        <stp>Bar</stp>
        <stp/>
        <stp>Close</stp>
        <stp>405</stp>
        <stp/>
        <stp>PrimaryOnly</stp>
        <stp/>
        <stp/>
        <stp/>
        <stp>T</stp>
        <tr r="I147" s="2"/>
      </tp>
      <tp>
        <v>2145.25</v>
        <stp/>
        <stp>StudyData</stp>
        <stp>Close(EP?) when (LocalYear(EP?)=2016 and LocalMonth(EP?)=11 and LocalDay(EP?) =11)</stp>
        <stp>Bar</stp>
        <stp/>
        <stp>Close</stp>
        <stp>405</stp>
        <stp/>
        <stp>PrimaryOnly</stp>
        <stp/>
        <stp/>
        <stp/>
        <stp>T</stp>
        <tr r="I175" s="2"/>
      </tp>
      <tp>
        <v>2177.5</v>
        <stp/>
        <stp>StudyData</stp>
        <stp>Close(EP?) when (LocalYear(EP?)=2016 and LocalMonth(EP?)=11 and LocalDay(EP?) =21)</stp>
        <stp>Bar</stp>
        <stp/>
        <stp>Close</stp>
        <stp>405</stp>
        <stp/>
        <stp>PrimaryOnly</stp>
        <stp/>
        <stp/>
        <stp/>
        <stp>T</stp>
        <tr r="I169" s="2"/>
      </tp>
      <tp>
        <v>2120.5</v>
        <stp/>
        <stp>StudyData</stp>
        <stp>Close(EP?) when (LocalYear(EP?)=2016 and LocalMonth(EP?)=10 and LocalDay(EP?) =11)</stp>
        <stp>Bar</stp>
        <stp/>
        <stp>Close</stp>
        <stp>405</stp>
        <stp/>
        <stp>PrimaryOnly</stp>
        <stp/>
        <stp/>
        <stp/>
        <stp>T</stp>
        <tr r="I198" s="2"/>
      </tp>
      <tp>
        <v>2119</v>
        <stp/>
        <stp>StudyData</stp>
        <stp>Close(EP?) when (LocalYear(EP?)=2016 and LocalMonth(EP?)=10 and LocalDay(EP?) =21)</stp>
        <stp>Bar</stp>
        <stp/>
        <stp>Close</stp>
        <stp>405</stp>
        <stp/>
        <stp>PrimaryOnly</stp>
        <stp/>
        <stp/>
        <stp/>
        <stp>T</stp>
        <tr r="I190" s="2"/>
      </tp>
      <tp>
        <v>2104.5</v>
        <stp/>
        <stp>StudyData</stp>
        <stp>Close(EP?) when (LocalYear(EP?)=2016 and LocalMonth(EP?)=10 and LocalDay(EP?) =31)</stp>
        <stp>Bar</stp>
        <stp/>
        <stp>Close</stp>
        <stp>405</stp>
        <stp/>
        <stp>PrimaryOnly</stp>
        <stp/>
        <stp/>
        <stp/>
        <stp>T</stp>
        <tr r="I184" s="2"/>
      </tp>
      <tp>
        <v>2250.75</v>
        <stp/>
        <stp>StudyData</stp>
        <stp>Close(EP?) when (LocalYear(EP?)=2016 and LocalMonth(EP?)=12 and LocalDay(EP?) =21)</stp>
        <stp>Bar</stp>
        <stp/>
        <stp>Close</stp>
        <stp>405</stp>
        <stp/>
        <stp>PrimaryOnly</stp>
        <stp/>
        <stp/>
        <stp/>
        <stp>T</stp>
        <tr r="I148" s="2"/>
      </tp>
      <tp>
        <v>2150.75</v>
        <stp/>
        <stp>StudyData</stp>
        <stp>Close(EP?) when (LocalYear(EP?)=2016 and LocalMonth(EP?)=11 and LocalDay(EP?) =10)</stp>
        <stp>Bar</stp>
        <stp/>
        <stp>Close</stp>
        <stp>405</stp>
        <stp/>
        <stp>PrimaryOnly</stp>
        <stp/>
        <stp/>
        <stp/>
        <stp>T</stp>
        <tr r="I176" s="2"/>
      </tp>
      <tp>
        <v>2183</v>
        <stp/>
        <stp>StudyData</stp>
        <stp>Close(EP?) when (LocalYear(EP?)=2016 and LocalMonth(EP?)=11 and LocalDay(EP?) =30)</stp>
        <stp>Bar</stp>
        <stp/>
        <stp>Close</stp>
        <stp>405</stp>
        <stp/>
        <stp>PrimaryOnly</stp>
        <stp/>
        <stp/>
        <stp/>
        <stp>T</stp>
        <tr r="I163" s="2"/>
      </tp>
      <tp>
        <v>2145.25</v>
        <stp/>
        <stp>StudyData</stp>
        <stp>Close(EP?) when (LocalYear(EP?)=2016 and LocalMonth(EP?)=10 and LocalDay(EP?) =10)</stp>
        <stp>Bar</stp>
        <stp/>
        <stp>Close</stp>
        <stp>405</stp>
        <stp/>
        <stp>PrimaryOnly</stp>
        <stp/>
        <stp/>
        <stp/>
        <stp>T</stp>
        <tr r="I199" s="2"/>
      </tp>
      <tp>
        <v>2121.5</v>
        <stp/>
        <stp>StudyData</stp>
        <stp>Close(EP?) when (LocalYear(EP?)=2016 and LocalMonth(EP?)=10 and LocalDay(EP?) =20)</stp>
        <stp>Bar</stp>
        <stp/>
        <stp>Close</stp>
        <stp>405</stp>
        <stp/>
        <stp>PrimaryOnly</stp>
        <stp/>
        <stp/>
        <stp/>
        <stp>T</stp>
        <tr r="I191" s="2"/>
      </tp>
      <tp>
        <v>2256.75</v>
        <stp/>
        <stp>StudyData</stp>
        <stp>Close(EP?) when (LocalYear(EP?)=2016 and LocalMonth(EP?)=12 and LocalDay(EP?) =20)</stp>
        <stp>Bar</stp>
        <stp/>
        <stp>Close</stp>
        <stp>405</stp>
        <stp/>
        <stp>PrimaryOnly</stp>
        <stp/>
        <stp/>
        <stp/>
        <stp>T</stp>
        <tr r="I149" s="2"/>
      </tp>
      <tp>
        <v>2226</v>
        <stp/>
        <stp>StudyData</stp>
        <stp>Close(EP?) when (LocalYear(EP?)=2016 and LocalMonth(EP?)=12 and LocalDay(EP?) =30)</stp>
        <stp>Bar</stp>
        <stp/>
        <stp>Close</stp>
        <stp>405</stp>
        <stp/>
        <stp>PrimaryOnly</stp>
        <stp/>
        <stp/>
        <stp/>
        <stp>T</stp>
        <tr r="I142" s="2"/>
      </tp>
      <tp>
        <v>2156.5</v>
        <stp/>
        <stp>StudyData</stp>
        <stp>Low(EP?) when (LocalYear(EP?)=2016 and LocalMonth(EP?)=8 and LocalDay(EP?) =29)</stp>
        <stp>Bar</stp>
        <stp/>
        <stp>Close</stp>
        <stp>405</stp>
        <stp/>
        <stp>PrimaryOnly</stp>
        <stp/>
        <stp/>
        <stp/>
        <stp>T</stp>
        <tr r="H228" s="2"/>
      </tp>
      <tp>
        <v>2158.25</v>
        <stp/>
        <stp>StudyData</stp>
        <stp>Low(EP?) when (LocalYear(EP?)=2016 and LocalMonth(EP?)=8 and LocalDay(EP?) =19)</stp>
        <stp>Bar</stp>
        <stp/>
        <stp>Close</stp>
        <stp>405</stp>
        <stp/>
        <stp>PrimaryOnly</stp>
        <stp/>
        <stp/>
        <stp/>
        <stp>T</stp>
        <tr r="H234" s="2"/>
      </tp>
      <tp>
        <v>2133.5</v>
        <stp/>
        <stp>StudyData</stp>
        <stp>Low(EP?) when (LocalYear(EP?)=2016 and LocalMonth(EP?)=9 and LocalDay(EP?) =29)</stp>
        <stp>Bar</stp>
        <stp/>
        <stp>Close</stp>
        <stp>405</stp>
        <stp/>
        <stp>PrimaryOnly</stp>
        <stp/>
        <stp/>
        <stp/>
        <stp>T</stp>
        <tr r="H206" s="2"/>
      </tp>
      <tp>
        <v>2118</v>
        <stp/>
        <stp>StudyData</stp>
        <stp>Low(EP?) when (LocalYear(EP?)=2016 and LocalMonth(EP?)=9 and LocalDay(EP?) =19)</stp>
        <stp>Bar</stp>
        <stp/>
        <stp>Close</stp>
        <stp>405</stp>
        <stp/>
        <stp>PrimaryOnly</stp>
        <stp/>
        <stp/>
        <stp/>
        <stp>T</stp>
        <tr r="H214" s="2"/>
      </tp>
      <tp>
        <v>2043.5</v>
        <stp/>
        <stp>StudyData</stp>
        <stp>Low(EP?) when (LocalYear(EP?)=2016 and LocalMonth(EP?)=6 and LocalDay(EP?) =29)</stp>
        <stp>Bar</stp>
        <stp/>
        <stp>Close</stp>
        <stp>405</stp>
        <stp/>
        <stp>PrimaryOnly</stp>
        <stp/>
        <stp/>
        <stp/>
        <stp>T</stp>
        <tr r="H270" s="2"/>
      </tp>
      <tp>
        <v>2425.5</v>
        <stp/>
        <stp>StudyData</stp>
        <stp>Low(EP?) when (LocalYear(EP?)=2017 and LocalMonth(EP?)=6 and LocalDay(EP?) =28)</stp>
        <stp>Bar</stp>
        <stp/>
        <stp>Close</stp>
        <stp>405</stp>
        <stp/>
        <stp>PrimaryOnly</stp>
        <stp/>
        <stp/>
        <stp/>
        <stp>T</stp>
        <tr r="H19" s="2"/>
      </tp>
      <tp>
        <v>2144.5</v>
        <stp/>
        <stp>StudyData</stp>
        <stp>Low(EP?) when (LocalYear(EP?)=2016 and LocalMonth(EP?)=7 and LocalDay(EP?) =29)</stp>
        <stp>Bar</stp>
        <stp/>
        <stp>Close</stp>
        <stp>405</stp>
        <stp/>
        <stp>PrimaryOnly</stp>
        <stp/>
        <stp/>
        <stp/>
        <stp>T</stp>
        <tr r="H249" s="2"/>
      </tp>
      <tp>
        <v>2135</v>
        <stp/>
        <stp>StudyData</stp>
        <stp>Low(EP?) when (LocalYear(EP?)=2016 and LocalMonth(EP?)=7 and LocalDay(EP?) =19)</stp>
        <stp>Bar</stp>
        <stp/>
        <stp>Close</stp>
        <stp>405</stp>
        <stp/>
        <stp>PrimaryOnly</stp>
        <stp/>
        <stp/>
        <stp/>
        <stp>T</stp>
        <tr r="H257" s="2"/>
      </tp>
      <tp>
        <v>2448</v>
        <stp/>
        <stp>StudyData</stp>
        <stp>Low(EP?) when (LocalYear(EP?)=2017 and LocalMonth(EP?)=7 and LocalDay(EP?) =18)</stp>
        <stp>Bar</stp>
        <stp/>
        <stp>Close</stp>
        <stp>405</stp>
        <stp/>
        <stp>PrimaryOnly</stp>
        <stp/>
        <stp/>
        <stp/>
        <stp>T</stp>
        <tr r="H6" s="2"/>
      </tp>
      <tp>
        <v>2376</v>
        <stp/>
        <stp>StudyData</stp>
        <stp>Low(EP?) when (LocalYear(EP?)=2017 and LocalMonth(EP?)=4 and LocalDay(EP?) =28)</stp>
        <stp>Bar</stp>
        <stp/>
        <stp>Close</stp>
        <stp>405</stp>
        <stp/>
        <stp>PrimaryOnly</stp>
        <stp/>
        <stp/>
        <stp/>
        <stp>T</stp>
        <tr r="H61" s="2"/>
      </tp>
      <tp>
        <v>2327.75</v>
        <stp/>
        <stp>StudyData</stp>
        <stp>Low(EP?) when (LocalYear(EP?)=2017 and LocalMonth(EP?)=4 and LocalDay(EP?) =18)</stp>
        <stp>Bar</stp>
        <stp/>
        <stp>Close</stp>
        <stp>405</stp>
        <stp/>
        <stp>PrimaryOnly</stp>
        <stp/>
        <stp/>
        <stp/>
        <stp>T</stp>
        <tr r="H69" s="2"/>
      </tp>
      <tp t="s">
        <v/>
        <stp/>
        <stp>StudyData</stp>
        <stp>Low(EP?) when (LocalYear(EP?)=2016 and LocalMonth(EP?)=5 and LocalDay(EP?) =19)</stp>
        <stp>Bar</stp>
        <stp/>
        <stp>Close</stp>
        <stp>405</stp>
        <stp/>
        <stp>PrimaryOnly</stp>
        <stp/>
        <stp/>
        <stp/>
        <stp>T</stp>
        <tr r="H298" s="2"/>
      </tp>
      <tp>
        <v>2348.5</v>
        <stp/>
        <stp>StudyData</stp>
        <stp>Low(EP?) when (LocalYear(EP?)=2017 and LocalMonth(EP?)=5 and LocalDay(EP?) =18)</stp>
        <stp>Bar</stp>
        <stp/>
        <stp>Close</stp>
        <stp>405</stp>
        <stp/>
        <stp>PrimaryOnly</stp>
        <stp/>
        <stp/>
        <stp/>
        <stp>T</stp>
        <tr r="H47" s="2"/>
      </tp>
      <tp>
        <v>2352.75</v>
        <stp/>
        <stp>StudyData</stp>
        <stp>Low(EP?) when (LocalYear(EP?)=2017 and LocalMonth(EP?)=2 and LocalDay(EP?) =28)</stp>
        <stp>Bar</stp>
        <stp/>
        <stp>Close</stp>
        <stp>405</stp>
        <stp/>
        <stp>PrimaryOnly</stp>
        <stp/>
        <stp/>
        <stp/>
        <stp>T</stp>
        <tr r="H103" s="2"/>
      </tp>
      <tp>
        <v>2330.75</v>
        <stp/>
        <stp>StudyData</stp>
        <stp>Low(EP?) when (LocalYear(EP?)=2017 and LocalMonth(EP?)=3 and LocalDay(EP?) =28)</stp>
        <stp>Bar</stp>
        <stp/>
        <stp>Close</stp>
        <stp>405</stp>
        <stp/>
        <stp>PrimaryOnly</stp>
        <stp/>
        <stp/>
        <stp/>
        <stp>T</stp>
        <tr r="H83" s="2"/>
      </tp>
      <tp>
        <v>2256.25</v>
        <stp/>
        <stp>StudyData</stp>
        <stp>Low(EP?) when (LocalYear(EP?)=2017 and LocalMonth(EP?)=1 and LocalDay(EP?) =18)</stp>
        <stp>Bar</stp>
        <stp/>
        <stp>Close</stp>
        <stp>405</stp>
        <stp/>
        <stp>PrimaryOnly</stp>
        <stp/>
        <stp/>
        <stp/>
        <stp>T</stp>
        <tr r="H131" s="2"/>
      </tp>
      <tp>
        <v>2160</v>
        <stp/>
        <stp>StudyData</stp>
        <stp>Low(EP?) when (LocalYear(EP?)=2016 and LocalMonth(EP?)=8 and LocalDay(EP?) =18)</stp>
        <stp>Bar</stp>
        <stp/>
        <stp>Close</stp>
        <stp>405</stp>
        <stp/>
        <stp>PrimaryOnly</stp>
        <stp/>
        <stp/>
        <stp/>
        <stp>T</stp>
        <tr r="H235" s="2"/>
      </tp>
      <tp>
        <v>2148.5</v>
        <stp/>
        <stp>StudyData</stp>
        <stp>Low(EP?) when (LocalYear(EP?)=2016 and LocalMonth(EP?)=9 and LocalDay(EP?) =28)</stp>
        <stp>Bar</stp>
        <stp/>
        <stp>Close</stp>
        <stp>405</stp>
        <stp/>
        <stp>PrimaryOnly</stp>
        <stp/>
        <stp/>
        <stp/>
        <stp>T</stp>
        <tr r="H207" s="2"/>
      </tp>
      <tp>
        <v>2005</v>
        <stp/>
        <stp>StudyData</stp>
        <stp>Low(EP?) when (LocalYear(EP?)=2016 and LocalMonth(EP?)=6 and LocalDay(EP?) =28)</stp>
        <stp>Bar</stp>
        <stp/>
        <stp>Close</stp>
        <stp>405</stp>
        <stp/>
        <stp>PrimaryOnly</stp>
        <stp/>
        <stp/>
        <stp/>
        <stp>T</stp>
        <tr r="H271" s="2"/>
      </tp>
      <tp>
        <v>2402.25</v>
        <stp/>
        <stp>StudyData</stp>
        <stp>Low(EP?) when (LocalYear(EP?)=2017 and LocalMonth(EP?)=6 and LocalDay(EP?) =29)</stp>
        <stp>Bar</stp>
        <stp/>
        <stp>Close</stp>
        <stp>405</stp>
        <stp/>
        <stp>PrimaryOnly</stp>
        <stp/>
        <stp/>
        <stp/>
        <stp>T</stp>
        <tr r="H18" s="2"/>
      </tp>
      <tp>
        <v>2438.5</v>
        <stp/>
        <stp>StudyData</stp>
        <stp>Low(EP?) when (LocalYear(EP?)=2017 and LocalMonth(EP?)=6 and LocalDay(EP?) =19)</stp>
        <stp>Bar</stp>
        <stp/>
        <stp>Close</stp>
        <stp>405</stp>
        <stp/>
        <stp>PrimaryOnly</stp>
        <stp/>
        <stp/>
        <stp/>
        <stp>T</stp>
        <tr r="H26" s="2"/>
      </tp>
      <tp>
        <v>2141</v>
        <stp/>
        <stp>StudyData</stp>
        <stp>Low(EP?) when (LocalYear(EP?)=2016 and LocalMonth(EP?)=7 and LocalDay(EP?) =28)</stp>
        <stp>Bar</stp>
        <stp/>
        <stp>Close</stp>
        <stp>405</stp>
        <stp/>
        <stp>PrimaryOnly</stp>
        <stp/>
        <stp/>
        <stp/>
        <stp>T</stp>
        <tr r="H250" s="2"/>
      </tp>
      <tp>
        <v>2136.25</v>
        <stp/>
        <stp>StudyData</stp>
        <stp>Low(EP?) when (LocalYear(EP?)=2016 and LocalMonth(EP?)=7 and LocalDay(EP?) =18)</stp>
        <stp>Bar</stp>
        <stp/>
        <stp>Close</stp>
        <stp>405</stp>
        <stp/>
        <stp>PrimaryOnly</stp>
        <stp/>
        <stp/>
        <stp/>
        <stp>T</stp>
        <tr r="H258" s="2"/>
      </tp>
      <tp>
        <v>2461.25</v>
        <stp/>
        <stp>StudyData</stp>
        <stp>Low(EP?) when (LocalYear(EP?)=2017 and LocalMonth(EP?)=7 and LocalDay(EP?) =19)</stp>
        <stp>Bar</stp>
        <stp/>
        <stp>Close</stp>
        <stp>405</stp>
        <stp/>
        <stp>PrimaryOnly</stp>
        <stp/>
        <stp/>
        <stp/>
        <stp>T</stp>
        <tr r="H5" s="2"/>
      </tp>
      <tp>
        <v>2328.75</v>
        <stp/>
        <stp>StudyData</stp>
        <stp>Low(EP?) when (LocalYear(EP?)=2017 and LocalMonth(EP?)=4 and LocalDay(EP?) =19)</stp>
        <stp>Bar</stp>
        <stp/>
        <stp>Close</stp>
        <stp>405</stp>
        <stp/>
        <stp>PrimaryOnly</stp>
        <stp/>
        <stp/>
        <stp/>
        <stp>T</stp>
        <tr r="H68" s="2"/>
      </tp>
      <tp t="s">
        <v/>
        <stp/>
        <stp>StudyData</stp>
        <stp>Low(EP?) when (LocalYear(EP?)=2016 and LocalMonth(EP?)=5 and LocalDay(EP?) =18)</stp>
        <stp>Bar</stp>
        <stp/>
        <stp>Close</stp>
        <stp>405</stp>
        <stp/>
        <stp>PrimaryOnly</stp>
        <stp/>
        <stp/>
        <stp/>
        <stp>T</stp>
        <tr r="H299" s="2"/>
      </tp>
      <tp>
        <v>2367.25</v>
        <stp/>
        <stp>StudyData</stp>
        <stp>Low(EP?) when (LocalYear(EP?)=2017 and LocalMonth(EP?)=5 and LocalDay(EP?) =19)</stp>
        <stp>Bar</stp>
        <stp/>
        <stp>Close</stp>
        <stp>405</stp>
        <stp/>
        <stp>PrimaryOnly</stp>
        <stp/>
        <stp/>
        <stp/>
        <stp>T</stp>
        <tr r="H46" s="2"/>
      </tp>
      <tp>
        <v>2346</v>
        <stp/>
        <stp>StudyData</stp>
        <stp>Low(EP?) when (LocalYear(EP?)=2017 and LocalMonth(EP?)=3 and LocalDay(EP?) =29)</stp>
        <stp>Bar</stp>
        <stp/>
        <stp>Close</stp>
        <stp>405</stp>
        <stp/>
        <stp>PrimaryOnly</stp>
        <stp/>
        <stp/>
        <stp/>
        <stp>T</stp>
        <tr r="H82" s="2"/>
      </tp>
      <tp>
        <v>2245</v>
        <stp/>
        <stp>StudyData</stp>
        <stp>Low(EP?) when (LocalYear(EP?)=2017 and LocalMonth(EP?)=1 and LocalDay(EP?) =19)</stp>
        <stp>Bar</stp>
        <stp/>
        <stp>Close</stp>
        <stp>405</stp>
        <stp/>
        <stp>PrimaryOnly</stp>
        <stp/>
        <stp/>
        <stp/>
        <stp>T</stp>
        <tr r="H130" s="2"/>
      </tp>
      <tp>
        <v>2156.25</v>
        <stp/>
        <stp>StudyData</stp>
        <stp>Low(EP?) when (LocalYear(EP?)=2016 and LocalMonth(EP?)=8 and LocalDay(EP?) =17)</stp>
        <stp>Bar</stp>
        <stp/>
        <stp>Close</stp>
        <stp>405</stp>
        <stp/>
        <stp>PrimaryOnly</stp>
        <stp/>
        <stp/>
        <stp/>
        <stp>T</stp>
        <tr r="H236" s="2"/>
      </tp>
      <tp>
        <v>2138</v>
        <stp/>
        <stp>StudyData</stp>
        <stp>Low(EP?) when (LocalYear(EP?)=2016 and LocalMonth(EP?)=9 and LocalDay(EP?) =27)</stp>
        <stp>Bar</stp>
        <stp/>
        <stp>Close</stp>
        <stp>405</stp>
        <stp/>
        <stp>PrimaryOnly</stp>
        <stp/>
        <stp/>
        <stp/>
        <stp>T</stp>
        <tr r="H208" s="2"/>
      </tp>
      <tp>
        <v>1961.5</v>
        <stp/>
        <stp>StudyData</stp>
        <stp>Low(EP?) when (LocalYear(EP?)=2016 and LocalMonth(EP?)=6 and LocalDay(EP?) =27)</stp>
        <stp>Bar</stp>
        <stp/>
        <stp>Close</stp>
        <stp>405</stp>
        <stp/>
        <stp>PrimaryOnly</stp>
        <stp/>
        <stp/>
        <stp/>
        <stp>T</stp>
        <tr r="H272" s="2"/>
      </tp>
      <tp>
        <v>2434</v>
        <stp/>
        <stp>StudyData</stp>
        <stp>Low(EP?) when (LocalYear(EP?)=2017 and LocalMonth(EP?)=6 and LocalDay(EP?) =26)</stp>
        <stp>Bar</stp>
        <stp/>
        <stp>Close</stp>
        <stp>405</stp>
        <stp/>
        <stp>PrimaryOnly</stp>
        <stp/>
        <stp/>
        <stp/>
        <stp>T</stp>
        <tr r="H21" s="2"/>
      </tp>
      <tp>
        <v>2039</v>
        <stp/>
        <stp>StudyData</stp>
        <stp>Low(EP?) when (LocalYear(EP?)=2016 and LocalMonth(EP?)=6 and LocalDay(EP?) =17)</stp>
        <stp>Bar</stp>
        <stp/>
        <stp>Close</stp>
        <stp>405</stp>
        <stp/>
        <stp>PrimaryOnly</stp>
        <stp/>
        <stp/>
        <stp/>
        <stp>T</stp>
        <tr r="H278" s="2"/>
      </tp>
      <tp>
        <v>2420.25</v>
        <stp/>
        <stp>StudyData</stp>
        <stp>Low(EP?) when (LocalYear(EP?)=2017 and LocalMonth(EP?)=6 and LocalDay(EP?) =16)</stp>
        <stp>Bar</stp>
        <stp/>
        <stp>Close</stp>
        <stp>405</stp>
        <stp/>
        <stp>PrimaryOnly</stp>
        <stp/>
        <stp/>
        <stp/>
        <stp>T</stp>
        <tr r="H27" s="2"/>
      </tp>
      <tp>
        <v>2137</v>
        <stp/>
        <stp>StudyData</stp>
        <stp>Low(EP?) when (LocalYear(EP?)=2016 and LocalMonth(EP?)=7 and LocalDay(EP?) =27)</stp>
        <stp>Bar</stp>
        <stp/>
        <stp>Close</stp>
        <stp>405</stp>
        <stp/>
        <stp>PrimaryOnly</stp>
        <stp/>
        <stp/>
        <stp/>
        <stp>T</stp>
        <tr r="H251" s="2"/>
      </tp>
      <tp>
        <v>2379.75</v>
        <stp/>
        <stp>StudyData</stp>
        <stp>Low(EP?) when (LocalYear(EP?)=2017 and LocalMonth(EP?)=4 and LocalDay(EP?) =26)</stp>
        <stp>Bar</stp>
        <stp/>
        <stp>Close</stp>
        <stp>405</stp>
        <stp/>
        <stp>PrimaryOnly</stp>
        <stp/>
        <stp/>
        <stp/>
        <stp>T</stp>
        <tr r="H63" s="2"/>
      </tp>
      <tp t="s">
        <v/>
        <stp/>
        <stp>StudyData</stp>
        <stp>Low(EP?) when (LocalYear(EP?)=2016 and LocalMonth(EP?)=5 and LocalDay(EP?) =27)</stp>
        <stp>Bar</stp>
        <stp/>
        <stp>Close</stp>
        <stp>405</stp>
        <stp/>
        <stp>PrimaryOnly</stp>
        <stp/>
        <stp/>
        <stp/>
        <stp>T</stp>
        <tr r="H292" s="2"/>
      </tp>
      <tp>
        <v>2408.25</v>
        <stp/>
        <stp>StudyData</stp>
        <stp>Low(EP?) when (LocalYear(EP?)=2017 and LocalMonth(EP?)=5 and LocalDay(EP?) =26)</stp>
        <stp>Bar</stp>
        <stp/>
        <stp>Close</stp>
        <stp>405</stp>
        <stp/>
        <stp>PrimaryOnly</stp>
        <stp/>
        <stp/>
        <stp/>
        <stp>T</stp>
        <tr r="H41" s="2"/>
      </tp>
      <tp t="s">
        <v/>
        <stp/>
        <stp>StudyData</stp>
        <stp>Low(EP?) when (LocalYear(EP?)=2016 and LocalMonth(EP?)=5 and LocalDay(EP?) =17)</stp>
        <stp>Bar</stp>
        <stp/>
        <stp>Close</stp>
        <stp>405</stp>
        <stp/>
        <stp>PrimaryOnly</stp>
        <stp/>
        <stp/>
        <stp/>
        <stp>T</stp>
        <tr r="H300" s="2"/>
      </tp>
      <tp>
        <v>2391.5</v>
        <stp/>
        <stp>StudyData</stp>
        <stp>Low(EP?) when (LocalYear(EP?)=2017 and LocalMonth(EP?)=5 and LocalDay(EP?) =16)</stp>
        <stp>Bar</stp>
        <stp/>
        <stp>Close</stp>
        <stp>405</stp>
        <stp/>
        <stp>PrimaryOnly</stp>
        <stp/>
        <stp/>
        <stp/>
        <stp>T</stp>
        <tr r="H49" s="2"/>
      </tp>
      <tp>
        <v>2328.5</v>
        <stp/>
        <stp>StudyData</stp>
        <stp>Low(EP?) when (LocalYear(EP?)=2017 and LocalMonth(EP?)=2 and LocalDay(EP?) =16)</stp>
        <stp>Bar</stp>
        <stp/>
        <stp>Close</stp>
        <stp>405</stp>
        <stp/>
        <stp>PrimaryOnly</stp>
        <stp/>
        <stp/>
        <stp/>
        <stp>T</stp>
        <tr r="H110" s="2"/>
      </tp>
      <tp>
        <v>2371.5</v>
        <stp/>
        <stp>StudyData</stp>
        <stp>Low(EP?) when (LocalYear(EP?)=2017 and LocalMonth(EP?)=3 and LocalDay(EP?) =16)</stp>
        <stp>Bar</stp>
        <stp/>
        <stp>Close</stp>
        <stp>405</stp>
        <stp/>
        <stp>PrimaryOnly</stp>
        <stp/>
        <stp/>
        <stp/>
        <stp>T</stp>
        <tr r="H91" s="2"/>
      </tp>
      <tp>
        <v>2280.5</v>
        <stp/>
        <stp>StudyData</stp>
        <stp>Low(EP?) when (LocalYear(EP?)=2017 and LocalMonth(EP?)=1 and LocalDay(EP?) =26)</stp>
        <stp>Bar</stp>
        <stp/>
        <stp>Close</stp>
        <stp>405</stp>
        <stp/>
        <stp>PrimaryOnly</stp>
        <stp/>
        <stp/>
        <stp/>
        <stp>T</stp>
        <tr r="H125" s="2"/>
      </tp>
      <tp>
        <v>2139</v>
        <stp/>
        <stp>StudyData</stp>
        <stp>Low(EP?) when (LocalYear(EP?)=2016 and LocalMonth(EP?)=8 and LocalDay(EP?) =26)</stp>
        <stp>Bar</stp>
        <stp/>
        <stp>Close</stp>
        <stp>405</stp>
        <stp/>
        <stp>PrimaryOnly</stp>
        <stp/>
        <stp/>
        <stp/>
        <stp>T</stp>
        <tr r="H229" s="2"/>
      </tp>
      <tp>
        <v>2153.25</v>
        <stp/>
        <stp>StudyData</stp>
        <stp>Low(EP?) when (LocalYear(EP?)=2016 and LocalMonth(EP?)=8 and LocalDay(EP?) =16)</stp>
        <stp>Bar</stp>
        <stp/>
        <stp>Close</stp>
        <stp>405</stp>
        <stp/>
        <stp>PrimaryOnly</stp>
        <stp/>
        <stp/>
        <stp/>
        <stp>T</stp>
        <tr r="H237" s="2"/>
      </tp>
      <tp>
        <v>2125</v>
        <stp/>
        <stp>StudyData</stp>
        <stp>Low(EP?) when (LocalYear(EP?)=2016 and LocalMonth(EP?)=9 and LocalDay(EP?) =26)</stp>
        <stp>Bar</stp>
        <stp/>
        <stp>Close</stp>
        <stp>405</stp>
        <stp/>
        <stp>PrimaryOnly</stp>
        <stp/>
        <stp/>
        <stp/>
        <stp>T</stp>
        <tr r="H209" s="2"/>
      </tp>
      <tp>
        <v>2117.25</v>
        <stp/>
        <stp>StudyData</stp>
        <stp>Low(EP?) when (LocalYear(EP?)=2016 and LocalMonth(EP?)=9 and LocalDay(EP?) =16)</stp>
        <stp>Bar</stp>
        <stp/>
        <stp>Close</stp>
        <stp>405</stp>
        <stp/>
        <stp>PrimaryOnly</stp>
        <stp/>
        <stp/>
        <stp/>
        <stp>T</stp>
        <tr r="H215" s="2"/>
      </tp>
      <tp>
        <v>2416.5</v>
        <stp/>
        <stp>StudyData</stp>
        <stp>Low(EP?) when (LocalYear(EP?)=2017 and LocalMonth(EP?)=6 and LocalDay(EP?) =27)</stp>
        <stp>Bar</stp>
        <stp/>
        <stp>Close</stp>
        <stp>405</stp>
        <stp/>
        <stp>PrimaryOnly</stp>
        <stp/>
        <stp/>
        <stp/>
        <stp>T</stp>
        <tr r="H20" s="2"/>
      </tp>
      <tp t="s">
        <v/>
        <stp/>
        <stp>StudyData</stp>
        <stp>Low(EP?) when (LocalYear(EP?)=2016 and LocalMonth(EP?)=6 and LocalDay(EP?) =16)</stp>
        <stp>Bar</stp>
        <stp/>
        <stp>Close</stp>
        <stp>405</stp>
        <stp/>
        <stp>PrimaryOnly</stp>
        <stp/>
        <stp/>
        <stp/>
        <stp>T</stp>
        <tr r="H279" s="2"/>
      </tp>
      <tp>
        <v>2139.75</v>
        <stp/>
        <stp>StudyData</stp>
        <stp>Low(EP?) when (LocalYear(EP?)=2016 and LocalMonth(EP?)=7 and LocalDay(EP?) =26)</stp>
        <stp>Bar</stp>
        <stp/>
        <stp>Close</stp>
        <stp>405</stp>
        <stp/>
        <stp>PrimaryOnly</stp>
        <stp/>
        <stp/>
        <stp/>
        <stp>T</stp>
        <tr r="H252" s="2"/>
      </tp>
      <tp>
        <v>2454.25</v>
        <stp/>
        <stp>StudyData</stp>
        <stp>Low(EP?) when (LocalYear(EP?)=2017 and LocalMonth(EP?)=7 and LocalDay(EP?) =17)</stp>
        <stp>Bar</stp>
        <stp/>
        <stp>Close</stp>
        <stp>405</stp>
        <stp/>
        <stp>PrimaryOnly</stp>
        <stp/>
        <stp/>
        <stp/>
        <stp>T</stp>
        <tr r="H7" s="2"/>
      </tp>
      <tp>
        <v>2376.5</v>
        <stp/>
        <stp>StudyData</stp>
        <stp>Low(EP?) when (LocalYear(EP?)=2017 and LocalMonth(EP?)=4 and LocalDay(EP?) =27)</stp>
        <stp>Bar</stp>
        <stp/>
        <stp>Close</stp>
        <stp>405</stp>
        <stp/>
        <stp>PrimaryOnly</stp>
        <stp/>
        <stp/>
        <stp/>
        <stp>T</stp>
        <tr r="H62" s="2"/>
      </tp>
      <tp>
        <v>2326</v>
        <stp/>
        <stp>StudyData</stp>
        <stp>Low(EP?) when (LocalYear(EP?)=2017 and LocalMonth(EP?)=4 and LocalDay(EP?) =17)</stp>
        <stp>Bar</stp>
        <stp/>
        <stp>Close</stp>
        <stp>405</stp>
        <stp/>
        <stp>PrimaryOnly</stp>
        <stp/>
        <stp/>
        <stp/>
        <stp>T</stp>
        <tr r="H70" s="2"/>
      </tp>
      <tp t="s">
        <v/>
        <stp/>
        <stp>StudyData</stp>
        <stp>Low(EP?) when (LocalYear(EP?)=2016 and LocalMonth(EP?)=5 and LocalDay(EP?) =26)</stp>
        <stp>Bar</stp>
        <stp/>
        <stp>Close</stp>
        <stp>405</stp>
        <stp/>
        <stp>PrimaryOnly</stp>
        <stp/>
        <stp/>
        <stp/>
        <stp>T</stp>
        <tr r="H293" s="2"/>
      </tp>
      <tp t="s">
        <v/>
        <stp/>
        <stp>StudyData</stp>
        <stp>Low(EP?) when (LocalYear(EP?)=2016 and LocalMonth(EP?)=5 and LocalDay(EP?) =16)</stp>
        <stp>Bar</stp>
        <stp/>
        <stp>Close</stp>
        <stp>405</stp>
        <stp/>
        <stp>PrimaryOnly</stp>
        <stp/>
        <stp/>
        <stp/>
        <stp>T</stp>
        <tr r="H301" s="2"/>
      </tp>
      <tp>
        <v>2352</v>
        <stp/>
        <stp>StudyData</stp>
        <stp>Low(EP?) when (LocalYear(EP?)=2017 and LocalMonth(EP?)=5 and LocalDay(EP?) =17)</stp>
        <stp>Bar</stp>
        <stp/>
        <stp>Close</stp>
        <stp>405</stp>
        <stp/>
        <stp>PrimaryOnly</stp>
        <stp/>
        <stp/>
        <stp/>
        <stp>T</stp>
        <tr r="H48" s="2"/>
      </tp>
      <tp>
        <v>2354.5</v>
        <stp/>
        <stp>StudyData</stp>
        <stp>Low(EP?) when (LocalYear(EP?)=2017 and LocalMonth(EP?)=2 and LocalDay(EP?) =27)</stp>
        <stp>Bar</stp>
        <stp/>
        <stp>Close</stp>
        <stp>405</stp>
        <stp/>
        <stp>PrimaryOnly</stp>
        <stp/>
        <stp/>
        <stp/>
        <stp>T</stp>
        <tr r="H104" s="2"/>
      </tp>
      <tp>
        <v>2330</v>
        <stp/>
        <stp>StudyData</stp>
        <stp>Low(EP?) when (LocalYear(EP?)=2017 and LocalMonth(EP?)=2 and LocalDay(EP?) =17)</stp>
        <stp>Bar</stp>
        <stp/>
        <stp>Close</stp>
        <stp>405</stp>
        <stp/>
        <stp>PrimaryOnly</stp>
        <stp/>
        <stp/>
        <stp/>
        <stp>T</stp>
        <tr r="H109" s="2"/>
      </tp>
      <tp>
        <v>2314.75</v>
        <stp/>
        <stp>StudyData</stp>
        <stp>Low(EP?) when (LocalYear(EP?)=2017 and LocalMonth(EP?)=3 and LocalDay(EP?) =27)</stp>
        <stp>Bar</stp>
        <stp/>
        <stp>Close</stp>
        <stp>405</stp>
        <stp/>
        <stp>PrimaryOnly</stp>
        <stp/>
        <stp/>
        <stp/>
        <stp>T</stp>
        <tr r="H84" s="2"/>
      </tp>
      <tp>
        <v>2369.75</v>
        <stp/>
        <stp>StudyData</stp>
        <stp>Low(EP?) when (LocalYear(EP?)=2017 and LocalMonth(EP?)=3 and LocalDay(EP?) =17)</stp>
        <stp>Bar</stp>
        <stp/>
        <stp>Close</stp>
        <stp>405</stp>
        <stp/>
        <stp>PrimaryOnly</stp>
        <stp/>
        <stp/>
        <stp/>
        <stp>T</stp>
        <tr r="H90" s="2"/>
      </tp>
      <tp>
        <v>2279.75</v>
        <stp/>
        <stp>StudyData</stp>
        <stp>Low(EP?) when (LocalYear(EP?)=2017 and LocalMonth(EP?)=1 and LocalDay(EP?) =27)</stp>
        <stp>Bar</stp>
        <stp/>
        <stp>Close</stp>
        <stp>405</stp>
        <stp/>
        <stp>PrimaryOnly</stp>
        <stp/>
        <stp/>
        <stp/>
        <stp>T</stp>
        <tr r="H124" s="2"/>
      </tp>
      <tp>
        <v>2248.75</v>
        <stp/>
        <stp>StudyData</stp>
        <stp>Low(EP?) when (LocalYear(EP?)=2017 and LocalMonth(EP?)=1 and LocalDay(EP?) =17)</stp>
        <stp>Bar</stp>
        <stp/>
        <stp>Close</stp>
        <stp>405</stp>
        <stp/>
        <stp>PrimaryOnly</stp>
        <stp/>
        <stp/>
        <stp/>
        <stp>T</stp>
        <tr r="H132" s="2"/>
      </tp>
      <tp>
        <v>2150.5</v>
        <stp/>
        <stp>StudyData</stp>
        <stp>Low(EP?) when (LocalYear(EP?)=2016 and LocalMonth(EP?)=8 and LocalDay(EP?) =25)</stp>
        <stp>Bar</stp>
        <stp/>
        <stp>Close</stp>
        <stp>405</stp>
        <stp/>
        <stp>PrimaryOnly</stp>
        <stp/>
        <stp/>
        <stp/>
        <stp>T</stp>
        <tr r="H230" s="2"/>
      </tp>
      <tp>
        <v>2162.5</v>
        <stp/>
        <stp>StudyData</stp>
        <stp>Low(EP?) when (LocalYear(EP?)=2016 and LocalMonth(EP?)=8 and LocalDay(EP?) =15)</stp>
        <stp>Bar</stp>
        <stp/>
        <stp>Close</stp>
        <stp>405</stp>
        <stp/>
        <stp>PrimaryOnly</stp>
        <stp/>
        <stp/>
        <stp/>
        <stp>T</stp>
        <tr r="H238" s="2"/>
      </tp>
      <tp>
        <v>2122.75</v>
        <stp/>
        <stp>StudyData</stp>
        <stp>Low(EP?) when (LocalYear(EP?)=2016 and LocalMonth(EP?)=9 and LocalDay(EP?) =15)</stp>
        <stp>Bar</stp>
        <stp/>
        <stp>Close</stp>
        <stp>405</stp>
        <stp/>
        <stp>PrimaryOnly</stp>
        <stp/>
        <stp/>
        <stp/>
        <stp>T</stp>
        <tr r="H216" s="2"/>
      </tp>
      <tp t="s">
        <v/>
        <stp/>
        <stp>StudyData</stp>
        <stp>Low(EP?) when (LocalYear(EP?)=2016 and LocalMonth(EP?)=6 and LocalDay(EP?) =15)</stp>
        <stp>Bar</stp>
        <stp/>
        <stp>Close</stp>
        <stp>405</stp>
        <stp/>
        <stp>PrimaryOnly</stp>
        <stp/>
        <stp/>
        <stp/>
        <stp>T</stp>
        <tr r="H280" s="2"/>
      </tp>
      <tp>
        <v>2425.75</v>
        <stp/>
        <stp>StudyData</stp>
        <stp>Low(EP?) when (LocalYear(EP?)=2017 and LocalMonth(EP?)=6 and LocalDay(EP?) =14)</stp>
        <stp>Bar</stp>
        <stp/>
        <stp>Close</stp>
        <stp>405</stp>
        <stp/>
        <stp>PrimaryOnly</stp>
        <stp/>
        <stp/>
        <stp/>
        <stp>T</stp>
        <tr r="H29" s="2"/>
      </tp>
      <tp>
        <v>2138.75</v>
        <stp/>
        <stp>StudyData</stp>
        <stp>Low(EP?) when (LocalYear(EP?)=2016 and LocalMonth(EP?)=7 and LocalDay(EP?) =25)</stp>
        <stp>Bar</stp>
        <stp/>
        <stp>Close</stp>
        <stp>405</stp>
        <stp/>
        <stp>PrimaryOnly</stp>
        <stp/>
        <stp/>
        <stp/>
        <stp>T</stp>
        <tr r="H253" s="2"/>
      </tp>
      <tp>
        <v>2129</v>
        <stp/>
        <stp>StudyData</stp>
        <stp>Low(EP?) when (LocalYear(EP?)=2016 and LocalMonth(EP?)=7 and LocalDay(EP?) =15)</stp>
        <stp>Bar</stp>
        <stp/>
        <stp>Close</stp>
        <stp>405</stp>
        <stp/>
        <stp>PrimaryOnly</stp>
        <stp/>
        <stp/>
        <stp/>
        <stp>T</stp>
        <tr r="H259" s="2"/>
      </tp>
      <tp>
        <v>2444.25</v>
        <stp/>
        <stp>StudyData</stp>
        <stp>Low(EP?) when (LocalYear(EP?)=2017 and LocalMonth(EP?)=7 and LocalDay(EP?) =14)</stp>
        <stp>Bar</stp>
        <stp/>
        <stp>Close</stp>
        <stp>405</stp>
        <stp/>
        <stp>PrimaryOnly</stp>
        <stp/>
        <stp/>
        <stp/>
        <stp>T</stp>
        <tr r="H8" s="2"/>
      </tp>
      <tp>
        <v>2363</v>
        <stp/>
        <stp>StudyData</stp>
        <stp>Low(EP?) when (LocalYear(EP?)=2017 and LocalMonth(EP?)=4 and LocalDay(EP?) =24)</stp>
        <stp>Bar</stp>
        <stp/>
        <stp>Close</stp>
        <stp>405</stp>
        <stp/>
        <stp>PrimaryOnly</stp>
        <stp/>
        <stp/>
        <stp/>
        <stp>T</stp>
        <tr r="H65" s="2"/>
      </tp>
      <tp t="s">
        <v/>
        <stp/>
        <stp>StudyData</stp>
        <stp>Low(EP?) when (LocalYear(EP?)=2016 and LocalMonth(EP?)=5 and LocalDay(EP?) =25)</stp>
        <stp>Bar</stp>
        <stp/>
        <stp>Close</stp>
        <stp>405</stp>
        <stp/>
        <stp>PrimaryOnly</stp>
        <stp/>
        <stp/>
        <stp/>
        <stp>T</stp>
        <tr r="H294" s="2"/>
      </tp>
      <tp>
        <v>2393.5</v>
        <stp/>
        <stp>StudyData</stp>
        <stp>Low(EP?) when (LocalYear(EP?)=2017 and LocalMonth(EP?)=5 and LocalDay(EP?) =24)</stp>
        <stp>Bar</stp>
        <stp/>
        <stp>Close</stp>
        <stp>405</stp>
        <stp/>
        <stp>PrimaryOnly</stp>
        <stp/>
        <stp/>
        <stp/>
        <stp>T</stp>
        <tr r="H43" s="2"/>
      </tp>
      <tp>
        <v>2346.75</v>
        <stp/>
        <stp>StudyData</stp>
        <stp>Low(EP?) when (LocalYear(EP?)=2017 and LocalMonth(EP?)=2 and LocalDay(EP?) =24)</stp>
        <stp>Bar</stp>
        <stp/>
        <stp>Close</stp>
        <stp>405</stp>
        <stp/>
        <stp>PrimaryOnly</stp>
        <stp/>
        <stp/>
        <stp/>
        <stp>T</stp>
        <tr r="H105" s="2"/>
      </tp>
      <tp>
        <v>2313</v>
        <stp/>
        <stp>StudyData</stp>
        <stp>Low(EP?) when (LocalYear(EP?)=2017 and LocalMonth(EP?)=2 and LocalDay(EP?) =14)</stp>
        <stp>Bar</stp>
        <stp/>
        <stp>Close</stp>
        <stp>405</stp>
        <stp/>
        <stp>PrimaryOnly</stp>
        <stp/>
        <stp/>
        <stp/>
        <stp>T</stp>
        <tr r="H112" s="2"/>
      </tp>
      <tp>
        <v>2328.75</v>
        <stp/>
        <stp>StudyData</stp>
        <stp>Low(EP?) when (LocalYear(EP?)=2017 and LocalMonth(EP?)=3 and LocalDay(EP?) =24)</stp>
        <stp>Bar</stp>
        <stp/>
        <stp>Close</stp>
        <stp>405</stp>
        <stp/>
        <stp>PrimaryOnly</stp>
        <stp/>
        <stp/>
        <stp/>
        <stp>T</stp>
        <tr r="H85" s="2"/>
      </tp>
      <tp>
        <v>2353</v>
        <stp/>
        <stp>StudyData</stp>
        <stp>Low(EP?) when (LocalYear(EP?)=2017 and LocalMonth(EP?)=3 and LocalDay(EP?) =14)</stp>
        <stp>Bar</stp>
        <stp/>
        <stp>Close</stp>
        <stp>405</stp>
        <stp/>
        <stp>PrimaryOnly</stp>
        <stp/>
        <stp/>
        <stp/>
        <stp>T</stp>
        <tr r="H93" s="2"/>
      </tp>
      <tp>
        <v>2255</v>
        <stp/>
        <stp>StudyData</stp>
        <stp>Low(EP?) when (LocalYear(EP?)=2017 and LocalMonth(EP?)=1 and LocalDay(EP?) =24)</stp>
        <stp>Bar</stp>
        <stp/>
        <stp>Close</stp>
        <stp>405</stp>
        <stp/>
        <stp>PrimaryOnly</stp>
        <stp/>
        <stp/>
        <stp/>
        <stp>T</stp>
        <tr r="H127" s="2"/>
      </tp>
      <tp>
        <v>2151.5</v>
        <stp/>
        <stp>StudyData</stp>
        <stp>Low(EP?) when (LocalYear(EP?)=2016 and LocalMonth(EP?)=8 and LocalDay(EP?) =24)</stp>
        <stp>Bar</stp>
        <stp/>
        <stp>Close</stp>
        <stp>405</stp>
        <stp/>
        <stp>PrimaryOnly</stp>
        <stp/>
        <stp/>
        <stp/>
        <stp>T</stp>
        <tr r="H231" s="2"/>
      </tp>
      <tp>
        <v>2098.25</v>
        <stp/>
        <stp>StudyData</stp>
        <stp>Low(EP?) when (LocalYear(EP?)=2016 and LocalMonth(EP?)=9 and LocalDay(EP?) =14)</stp>
        <stp>Bar</stp>
        <stp/>
        <stp>Close</stp>
        <stp>405</stp>
        <stp/>
        <stp>PrimaryOnly</stp>
        <stp/>
        <stp/>
        <stp/>
        <stp>T</stp>
        <tr r="H217" s="2"/>
      </tp>
      <tp>
        <v>1996.25</v>
        <stp/>
        <stp>StudyData</stp>
        <stp>Low(EP?) when (LocalYear(EP?)=2016 and LocalMonth(EP?)=6 and LocalDay(EP?) =24)</stp>
        <stp>Bar</stp>
        <stp/>
        <stp>Close</stp>
        <stp>405</stp>
        <stp/>
        <stp>PrimaryOnly</stp>
        <stp/>
        <stp/>
        <stp/>
        <stp>T</stp>
        <tr r="H273" s="2"/>
      </tp>
      <tp t="s">
        <v/>
        <stp/>
        <stp>StudyData</stp>
        <stp>Low(EP?) when (LocalYear(EP?)=2016 and LocalMonth(EP?)=6 and LocalDay(EP?) =14)</stp>
        <stp>Bar</stp>
        <stp/>
        <stp>Close</stp>
        <stp>405</stp>
        <stp/>
        <stp>PrimaryOnly</stp>
        <stp/>
        <stp/>
        <stp/>
        <stp>T</stp>
        <tr r="H281" s="2"/>
      </tp>
      <tp>
        <v>2416.25</v>
        <stp/>
        <stp>StudyData</stp>
        <stp>Low(EP?) when (LocalYear(EP?)=2017 and LocalMonth(EP?)=6 and LocalDay(EP?) =15)</stp>
        <stp>Bar</stp>
        <stp/>
        <stp>Close</stp>
        <stp>405</stp>
        <stp/>
        <stp>PrimaryOnly</stp>
        <stp/>
        <stp/>
        <stp/>
        <stp>T</stp>
        <tr r="H28" s="2"/>
      </tp>
      <tp>
        <v>2133.25</v>
        <stp/>
        <stp>StudyData</stp>
        <stp>Low(EP?) when (LocalYear(EP?)=2016 and LocalMonth(EP?)=7 and LocalDay(EP?) =14)</stp>
        <stp>Bar</stp>
        <stp/>
        <stp>Close</stp>
        <stp>405</stp>
        <stp/>
        <stp>PrimaryOnly</stp>
        <stp/>
        <stp/>
        <stp/>
        <stp>T</stp>
        <tr r="H260" s="2"/>
      </tp>
      <tp>
        <v>2375</v>
        <stp/>
        <stp>StudyData</stp>
        <stp>Low(EP?) when (LocalYear(EP?)=2017 and LocalMonth(EP?)=4 and LocalDay(EP?) =25)</stp>
        <stp>Bar</stp>
        <stp/>
        <stp>Close</stp>
        <stp>405</stp>
        <stp/>
        <stp>PrimaryOnly</stp>
        <stp/>
        <stp/>
        <stp/>
        <stp>T</stp>
        <tr r="H64" s="2"/>
      </tp>
      <tp t="s">
        <v/>
        <stp/>
        <stp>StudyData</stp>
        <stp>Low(EP?) when (LocalYear(EP?)=2016 and LocalMonth(EP?)=5 and LocalDay(EP?) =24)</stp>
        <stp>Bar</stp>
        <stp/>
        <stp>Close</stp>
        <stp>405</stp>
        <stp/>
        <stp>PrimaryOnly</stp>
        <stp/>
        <stp/>
        <stp/>
        <stp>T</stp>
        <tr r="H295" s="2"/>
      </tp>
      <tp>
        <v>2403.5</v>
        <stp/>
        <stp>StudyData</stp>
        <stp>Low(EP?) when (LocalYear(EP?)=2017 and LocalMonth(EP?)=5 and LocalDay(EP?) =25)</stp>
        <stp>Bar</stp>
        <stp/>
        <stp>Close</stp>
        <stp>405</stp>
        <stp/>
        <stp>PrimaryOnly</stp>
        <stp/>
        <stp/>
        <stp/>
        <stp>T</stp>
        <tr r="H42" s="2"/>
      </tp>
      <tp>
        <v>2389.5</v>
        <stp/>
        <stp>StudyData</stp>
        <stp>Low(EP?) when (LocalYear(EP?)=2017 and LocalMonth(EP?)=5 and LocalDay(EP?) =15)</stp>
        <stp>Bar</stp>
        <stp/>
        <stp>Close</stp>
        <stp>405</stp>
        <stp/>
        <stp>PrimaryOnly</stp>
        <stp/>
        <stp/>
        <stp/>
        <stp>T</stp>
        <tr r="H50" s="2"/>
      </tp>
      <tp>
        <v>2325</v>
        <stp/>
        <stp>StudyData</stp>
        <stp>Low(EP?) when (LocalYear(EP?)=2017 and LocalMonth(EP?)=2 and LocalDay(EP?) =15)</stp>
        <stp>Bar</stp>
        <stp/>
        <stp>Close</stp>
        <stp>405</stp>
        <stp/>
        <stp>PrimaryOnly</stp>
        <stp/>
        <stp/>
        <stp/>
        <stp>T</stp>
        <tr r="H111" s="2"/>
      </tp>
      <tp>
        <v>2363.75</v>
        <stp/>
        <stp>StudyData</stp>
        <stp>Low(EP?) when (LocalYear(EP?)=2017 and LocalMonth(EP?)=3 and LocalDay(EP?) =15)</stp>
        <stp>Bar</stp>
        <stp/>
        <stp>Close</stp>
        <stp>405</stp>
        <stp/>
        <stp>PrimaryOnly</stp>
        <stp/>
        <stp/>
        <stp/>
        <stp>T</stp>
        <tr r="H92" s="2"/>
      </tp>
      <tp>
        <v>2275</v>
        <stp/>
        <stp>StudyData</stp>
        <stp>Low(EP?) when (LocalYear(EP?)=2017 and LocalMonth(EP?)=1 and LocalDay(EP?) =25)</stp>
        <stp>Bar</stp>
        <stp/>
        <stp>Close</stp>
        <stp>405</stp>
        <stp/>
        <stp>PrimaryOnly</stp>
        <stp/>
        <stp/>
        <stp/>
        <stp>T</stp>
        <tr r="H126" s="2"/>
      </tp>
      <tp>
        <v>2161.75</v>
        <stp/>
        <stp>StudyData</stp>
        <stp>Low(EP?) when (LocalYear(EP?)=2016 and LocalMonth(EP?)=8 and LocalDay(EP?) =23)</stp>
        <stp>Bar</stp>
        <stp/>
        <stp>Close</stp>
        <stp>405</stp>
        <stp/>
        <stp>PrimaryOnly</stp>
        <stp/>
        <stp/>
        <stp/>
        <stp>T</stp>
        <tr r="H232" s="2"/>
      </tp>
      <tp>
        <v>2142</v>
        <stp/>
        <stp>StudyData</stp>
        <stp>Low(EP?) when (LocalYear(EP?)=2016 and LocalMonth(EP?)=9 and LocalDay(EP?) =23)</stp>
        <stp>Bar</stp>
        <stp/>
        <stp>Close</stp>
        <stp>405</stp>
        <stp/>
        <stp>PrimaryOnly</stp>
        <stp/>
        <stp/>
        <stp/>
        <stp>T</stp>
        <tr r="H210" s="2"/>
      </tp>
      <tp>
        <v>2107.25</v>
        <stp/>
        <stp>StudyData</stp>
        <stp>Low(EP?) when (LocalYear(EP?)=2016 and LocalMonth(EP?)=9 and LocalDay(EP?) =13)</stp>
        <stp>Bar</stp>
        <stp/>
        <stp>Close</stp>
        <stp>405</stp>
        <stp/>
        <stp>PrimaryOnly</stp>
        <stp/>
        <stp/>
        <stp/>
        <stp>T</stp>
        <tr r="H218" s="2"/>
      </tp>
      <tp>
        <v>2084</v>
        <stp/>
        <stp>StudyData</stp>
        <stp>Low(EP?) when (LocalYear(EP?)=2016 and LocalMonth(EP?)=6 and LocalDay(EP?) =23)</stp>
        <stp>Bar</stp>
        <stp/>
        <stp>Close</stp>
        <stp>405</stp>
        <stp/>
        <stp>PrimaryOnly</stp>
        <stp/>
        <stp/>
        <stp/>
        <stp>T</stp>
        <tr r="H274" s="2"/>
      </tp>
      <tp>
        <v>2430</v>
        <stp/>
        <stp>StudyData</stp>
        <stp>Low(EP?) when (LocalYear(EP?)=2017 and LocalMonth(EP?)=6 and LocalDay(EP?) =22)</stp>
        <stp>Bar</stp>
        <stp/>
        <stp>Close</stp>
        <stp>405</stp>
        <stp/>
        <stp>PrimaryOnly</stp>
        <stp/>
        <stp/>
        <stp/>
        <stp>T</stp>
        <tr r="H23" s="2"/>
      </tp>
      <tp t="s">
        <v/>
        <stp/>
        <stp>StudyData</stp>
        <stp>Low(EP?) when (LocalYear(EP?)=2016 and LocalMonth(EP?)=6 and LocalDay(EP?) =13)</stp>
        <stp>Bar</stp>
        <stp/>
        <stp>Close</stp>
        <stp>405</stp>
        <stp/>
        <stp>PrimaryOnly</stp>
        <stp/>
        <stp/>
        <stp/>
        <stp>T</stp>
        <tr r="H282" s="2"/>
      </tp>
      <tp>
        <v>2416.75</v>
        <stp/>
        <stp>StudyData</stp>
        <stp>Low(EP?) when (LocalYear(EP?)=2017 and LocalMonth(EP?)=6 and LocalDay(EP?) =12)</stp>
        <stp>Bar</stp>
        <stp/>
        <stp>Close</stp>
        <stp>405</stp>
        <stp/>
        <stp>PrimaryOnly</stp>
        <stp/>
        <stp/>
        <stp/>
        <stp>T</stp>
        <tr r="H31" s="2"/>
      </tp>
      <tp>
        <v>2121.75</v>
        <stp/>
        <stp>StudyData</stp>
        <stp>Low(EP?) when (LocalYear(EP?)=2016 and LocalMonth(EP?)=7 and LocalDay(EP?) =13)</stp>
        <stp>Bar</stp>
        <stp/>
        <stp>Close</stp>
        <stp>405</stp>
        <stp/>
        <stp>PrimaryOnly</stp>
        <stp/>
        <stp/>
        <stp/>
        <stp>T</stp>
        <tr r="H261" s="2"/>
      </tp>
      <tp>
        <v>2434.75</v>
        <stp/>
        <stp>StudyData</stp>
        <stp>Low(EP?) when (LocalYear(EP?)=2017 and LocalMonth(EP?)=7 and LocalDay(EP?) =12)</stp>
        <stp>Bar</stp>
        <stp/>
        <stp>Close</stp>
        <stp>405</stp>
        <stp/>
        <stp>PrimaryOnly</stp>
        <stp/>
        <stp/>
        <stp/>
        <stp>T</stp>
        <tr r="H10" s="2"/>
      </tp>
      <tp>
        <v>2335</v>
        <stp/>
        <stp>StudyData</stp>
        <stp>Low(EP?) when (LocalYear(EP?)=2017 and LocalMonth(EP?)=4 and LocalDay(EP?) =12)</stp>
        <stp>Bar</stp>
        <stp/>
        <stp>Close</stp>
        <stp>405</stp>
        <stp/>
        <stp>PrimaryOnly</stp>
        <stp/>
        <stp/>
        <stp/>
        <stp>T</stp>
        <tr r="H72" s="2"/>
      </tp>
      <tp t="s">
        <v/>
        <stp/>
        <stp>StudyData</stp>
        <stp>Low(EP?) when (LocalYear(EP?)=2016 and LocalMonth(EP?)=5 and LocalDay(EP?) =23)</stp>
        <stp>Bar</stp>
        <stp/>
        <stp>Close</stp>
        <stp>405</stp>
        <stp/>
        <stp>PrimaryOnly</stp>
        <stp/>
        <stp/>
        <stp/>
        <stp>T</stp>
        <tr r="H296" s="2"/>
      </tp>
      <tp>
        <v>2382.5</v>
        <stp/>
        <stp>StudyData</stp>
        <stp>Low(EP?) when (LocalYear(EP?)=2017 and LocalMonth(EP?)=5 and LocalDay(EP?) =22)</stp>
        <stp>Bar</stp>
        <stp/>
        <stp>Close</stp>
        <stp>405</stp>
        <stp/>
        <stp>PrimaryOnly</stp>
        <stp/>
        <stp/>
        <stp/>
        <stp>T</stp>
        <tr r="H45" s="2"/>
      </tp>
      <tp t="s">
        <v/>
        <stp/>
        <stp>StudyData</stp>
        <stp>Low(EP?) when (LocalYear(EP?)=2016 and LocalMonth(EP?)=5 and LocalDay(EP?) =13)</stp>
        <stp>Bar</stp>
        <stp/>
        <stp>Close</stp>
        <stp>405</stp>
        <stp/>
        <stp>PrimaryOnly</stp>
        <stp/>
        <stp/>
        <stp/>
        <stp>T</stp>
        <tr r="H302" s="2"/>
      </tp>
      <tp>
        <v>2382</v>
        <stp/>
        <stp>StudyData</stp>
        <stp>Low(EP?) when (LocalYear(EP?)=2017 and LocalMonth(EP?)=5 and LocalDay(EP?) =12)</stp>
        <stp>Bar</stp>
        <stp/>
        <stp>Close</stp>
        <stp>405</stp>
        <stp/>
        <stp>PrimaryOnly</stp>
        <stp/>
        <stp/>
        <stp/>
        <stp>T</stp>
        <tr r="H51" s="2"/>
      </tp>
      <tp>
        <v>2349.75</v>
        <stp/>
        <stp>StudyData</stp>
        <stp>Low(EP?) when (LocalYear(EP?)=2017 and LocalMonth(EP?)=2 and LocalDay(EP?) =22)</stp>
        <stp>Bar</stp>
        <stp/>
        <stp>Close</stp>
        <stp>405</stp>
        <stp/>
        <stp>PrimaryOnly</stp>
        <stp/>
        <stp/>
        <stp/>
        <stp>T</stp>
        <tr r="H107" s="2"/>
      </tp>
      <tp>
        <v>2329.75</v>
        <stp/>
        <stp>StudyData</stp>
        <stp>Low(EP?) when (LocalYear(EP?)=2017 and LocalMonth(EP?)=3 and LocalDay(EP?) =22)</stp>
        <stp>Bar</stp>
        <stp/>
        <stp>Close</stp>
        <stp>405</stp>
        <stp/>
        <stp>PrimaryOnly</stp>
        <stp/>
        <stp/>
        <stp/>
        <stp>T</stp>
        <tr r="H87" s="2"/>
      </tp>
      <tp>
        <v>2241.25</v>
        <stp/>
        <stp>StudyData</stp>
        <stp>Low(EP?) when (LocalYear(EP?)=2017 and LocalMonth(EP?)=1 and LocalDay(EP?) =12)</stp>
        <stp>Bar</stp>
        <stp/>
        <stp>Close</stp>
        <stp>405</stp>
        <stp/>
        <stp>PrimaryOnly</stp>
        <stp/>
        <stp/>
        <stp/>
        <stp>T</stp>
        <tr r="H134" s="2"/>
      </tp>
      <tp>
        <v>2158</v>
        <stp/>
        <stp>StudyData</stp>
        <stp>Low(EP?) when (LocalYear(EP?)=2016 and LocalMonth(EP?)=8 and LocalDay(EP?) =22)</stp>
        <stp>Bar</stp>
        <stp/>
        <stp>Close</stp>
        <stp>405</stp>
        <stp/>
        <stp>PrimaryOnly</stp>
        <stp/>
        <stp/>
        <stp/>
        <stp>T</stp>
        <tr r="H233" s="2"/>
      </tp>
      <tp>
        <v>2156.75</v>
        <stp/>
        <stp>StudyData</stp>
        <stp>Low(EP?) when (LocalYear(EP?)=2016 and LocalMonth(EP?)=8 and LocalDay(EP?) =12)</stp>
        <stp>Bar</stp>
        <stp/>
        <stp>Close</stp>
        <stp>405</stp>
        <stp/>
        <stp>PrimaryOnly</stp>
        <stp/>
        <stp/>
        <stp/>
        <stp>T</stp>
        <tr r="H239" s="2"/>
      </tp>
      <tp>
        <v>2151</v>
        <stp/>
        <stp>StudyData</stp>
        <stp>Low(EP?) when (LocalYear(EP?)=2016 and LocalMonth(EP?)=9 and LocalDay(EP?) =22)</stp>
        <stp>Bar</stp>
        <stp/>
        <stp>Close</stp>
        <stp>405</stp>
        <stp/>
        <stp>PrimaryOnly</stp>
        <stp/>
        <stp/>
        <stp/>
        <stp>T</stp>
        <tr r="H211" s="2"/>
      </tp>
      <tp>
        <v>2137</v>
        <stp/>
        <stp>StudyData</stp>
        <stp>Low(EP?) when (LocalYear(EP?)=2016 and LocalMonth(EP?)=9 and LocalDay(EP?) =12)</stp>
        <stp>Bar</stp>
        <stp/>
        <stp>Close</stp>
        <stp>405</stp>
        <stp/>
        <stp>PrimaryOnly</stp>
        <stp/>
        <stp/>
        <stp/>
        <stp>T</stp>
        <tr r="H219" s="2"/>
      </tp>
      <tp>
        <v>2055</v>
        <stp/>
        <stp>StudyData</stp>
        <stp>Low(EP?) when (LocalYear(EP?)=2016 and LocalMonth(EP?)=6 and LocalDay(EP?) =22)</stp>
        <stp>Bar</stp>
        <stp/>
        <stp>Close</stp>
        <stp>405</stp>
        <stp/>
        <stp>PrimaryOnly</stp>
        <stp/>
        <stp/>
        <stp/>
        <stp>T</stp>
        <tr r="H275" s="2"/>
      </tp>
      <tp>
        <v>2428.25</v>
        <stp/>
        <stp>StudyData</stp>
        <stp>Low(EP?) when (LocalYear(EP?)=2017 and LocalMonth(EP?)=6 and LocalDay(EP?) =23)</stp>
        <stp>Bar</stp>
        <stp/>
        <stp>Close</stp>
        <stp>405</stp>
        <stp/>
        <stp>PrimaryOnly</stp>
        <stp/>
        <stp/>
        <stp/>
        <stp>T</stp>
        <tr r="H22" s="2"/>
      </tp>
      <tp>
        <v>2428.75</v>
        <stp/>
        <stp>StudyData</stp>
        <stp>Low(EP?) when (LocalYear(EP?)=2017 and LocalMonth(EP?)=6 and LocalDay(EP?) =13)</stp>
        <stp>Bar</stp>
        <stp/>
        <stp>Close</stp>
        <stp>405</stp>
        <stp/>
        <stp>PrimaryOnly</stp>
        <stp/>
        <stp/>
        <stp/>
        <stp>T</stp>
        <tr r="H30" s="2"/>
      </tp>
      <tp>
        <v>2144.25</v>
        <stp/>
        <stp>StudyData</stp>
        <stp>Low(EP?) when (LocalYear(EP?)=2016 and LocalMonth(EP?)=7 and LocalDay(EP?) =22)</stp>
        <stp>Bar</stp>
        <stp/>
        <stp>Close</stp>
        <stp>405</stp>
        <stp/>
        <stp>PrimaryOnly</stp>
        <stp/>
        <stp/>
        <stp/>
        <stp>T</stp>
        <tr r="H254" s="2"/>
      </tp>
      <tp>
        <v>2121.5</v>
        <stp/>
        <stp>StudyData</stp>
        <stp>Low(EP?) when (LocalYear(EP?)=2016 and LocalMonth(EP?)=7 and LocalDay(EP?) =12)</stp>
        <stp>Bar</stp>
        <stp/>
        <stp>Close</stp>
        <stp>405</stp>
        <stp/>
        <stp>PrimaryOnly</stp>
        <stp/>
        <stp/>
        <stp/>
        <stp>T</stp>
        <tr r="H262" s="2"/>
      </tp>
      <tp>
        <v>2439</v>
        <stp/>
        <stp>StudyData</stp>
        <stp>Low(EP?) when (LocalYear(EP?)=2017 and LocalMonth(EP?)=7 and LocalDay(EP?) =13)</stp>
        <stp>Bar</stp>
        <stp/>
        <stp>Close</stp>
        <stp>405</stp>
        <stp/>
        <stp>PrimaryOnly</stp>
        <stp/>
        <stp/>
        <stp/>
        <stp>T</stp>
        <tr r="H9" s="2"/>
      </tp>
      <tp>
        <v>2321.5</v>
        <stp/>
        <stp>StudyData</stp>
        <stp>Low(EP?) when (LocalYear(EP?)=2017 and LocalMonth(EP?)=4 and LocalDay(EP?) =13)</stp>
        <stp>Bar</stp>
        <stp/>
        <stp>Close</stp>
        <stp>405</stp>
        <stp/>
        <stp>PrimaryOnly</stp>
        <stp/>
        <stp/>
        <stp/>
        <stp>T</stp>
        <tr r="H71" s="2"/>
      </tp>
      <tp>
        <v>2389.5</v>
        <stp/>
        <stp>StudyData</stp>
        <stp>Low(EP?) when (LocalYear(EP?)=2017 and LocalMonth(EP?)=5 and LocalDay(EP?) =23)</stp>
        <stp>Bar</stp>
        <stp/>
        <stp>Close</stp>
        <stp>405</stp>
        <stp/>
        <stp>PrimaryOnly</stp>
        <stp/>
        <stp/>
        <stp/>
        <stp>T</stp>
        <tr r="H44" s="2"/>
      </tp>
      <tp t="s">
        <v/>
        <stp/>
        <stp>StudyData</stp>
        <stp>Low(EP?) when (LocalYear(EP?)=2016 and LocalMonth(EP?)=5 and LocalDay(EP?) =12)</stp>
        <stp>Bar</stp>
        <stp/>
        <stp>Close</stp>
        <stp>405</stp>
        <stp/>
        <stp>PrimaryOnly</stp>
        <stp/>
        <stp/>
        <stp/>
        <stp>T</stp>
        <tr r="H303" s="2"/>
      </tp>
      <tp>
        <v>2346.75</v>
        <stp/>
        <stp>StudyData</stp>
        <stp>Low(EP?) when (LocalYear(EP?)=2017 and LocalMonth(EP?)=2 and LocalDay(EP?) =23)</stp>
        <stp>Bar</stp>
        <stp/>
        <stp>Close</stp>
        <stp>405</stp>
        <stp/>
        <stp>PrimaryOnly</stp>
        <stp/>
        <stp/>
        <stp/>
        <stp>T</stp>
        <tr r="H106" s="2"/>
      </tp>
      <tp>
        <v>2311.25</v>
        <stp/>
        <stp>StudyData</stp>
        <stp>Low(EP?) when (LocalYear(EP?)=2017 and LocalMonth(EP?)=2 and LocalDay(EP?) =13)</stp>
        <stp>Bar</stp>
        <stp/>
        <stp>Close</stp>
        <stp>405</stp>
        <stp/>
        <stp>PrimaryOnly</stp>
        <stp/>
        <stp/>
        <stp/>
        <stp>T</stp>
        <tr r="H113" s="2"/>
      </tp>
      <tp>
        <v>2335.25</v>
        <stp/>
        <stp>StudyData</stp>
        <stp>Low(EP?) when (LocalYear(EP?)=2017 and LocalMonth(EP?)=3 and LocalDay(EP?) =23)</stp>
        <stp>Bar</stp>
        <stp/>
        <stp>Close</stp>
        <stp>405</stp>
        <stp/>
        <stp>PrimaryOnly</stp>
        <stp/>
        <stp/>
        <stp/>
        <stp>T</stp>
        <tr r="H86" s="2"/>
      </tp>
      <tp>
        <v>2363.75</v>
        <stp/>
        <stp>StudyData</stp>
        <stp>Low(EP?) when (LocalYear(EP?)=2017 and LocalMonth(EP?)=3 and LocalDay(EP?) =13)</stp>
        <stp>Bar</stp>
        <stp/>
        <stp>Close</stp>
        <stp>405</stp>
        <stp/>
        <stp>PrimaryOnly</stp>
        <stp/>
        <stp/>
        <stp/>
        <stp>T</stp>
        <tr r="H94" s="2"/>
      </tp>
      <tp>
        <v>2244.5</v>
        <stp/>
        <stp>StudyData</stp>
        <stp>Low(EP?) when (LocalYear(EP?)=2017 and LocalMonth(EP?)=1 and LocalDay(EP?) =23)</stp>
        <stp>Bar</stp>
        <stp/>
        <stp>Close</stp>
        <stp>405</stp>
        <stp/>
        <stp>PrimaryOnly</stp>
        <stp/>
        <stp/>
        <stp/>
        <stp>T</stp>
        <tr r="H128" s="2"/>
      </tp>
      <tp>
        <v>2257</v>
        <stp/>
        <stp>StudyData</stp>
        <stp>Low(EP?) when (LocalYear(EP?)=2017 and LocalMonth(EP?)=1 and LocalDay(EP?) =13)</stp>
        <stp>Bar</stp>
        <stp/>
        <stp>Close</stp>
        <stp>405</stp>
        <stp/>
        <stp>PrimaryOnly</stp>
        <stp/>
        <stp/>
        <stp/>
        <stp>T</stp>
        <tr r="H133" s="2"/>
      </tp>
      <tp>
        <v>2147</v>
        <stp/>
        <stp>StudyData</stp>
        <stp>Low(EP?) when (LocalYear(EP?)=2016 and LocalMonth(EP?)=8 and LocalDay(EP?) =31)</stp>
        <stp>Bar</stp>
        <stp/>
        <stp>Close</stp>
        <stp>405</stp>
        <stp/>
        <stp>PrimaryOnly</stp>
        <stp/>
        <stp/>
        <stp/>
        <stp>T</stp>
        <tr r="H226" s="2"/>
      </tp>
      <tp>
        <v>2158.5</v>
        <stp/>
        <stp>StudyData</stp>
        <stp>Low(EP?) when (LocalYear(EP?)=2016 and LocalMonth(EP?)=8 and LocalDay(EP?) =11)</stp>
        <stp>Bar</stp>
        <stp/>
        <stp>Close</stp>
        <stp>405</stp>
        <stp/>
        <stp>PrimaryOnly</stp>
        <stp/>
        <stp/>
        <stp/>
        <stp>T</stp>
        <tr r="H240" s="2"/>
      </tp>
      <tp>
        <v>2141.5</v>
        <stp/>
        <stp>StudyData</stp>
        <stp>Low(EP?) when (LocalYear(EP?)=2016 and LocalMonth(EP?)=9 and LocalDay(EP?) =21)</stp>
        <stp>Bar</stp>
        <stp/>
        <stp>Close</stp>
        <stp>405</stp>
        <stp/>
        <stp>PrimaryOnly</stp>
        <stp/>
        <stp/>
        <stp/>
        <stp>T</stp>
        <tr r="H212" s="2"/>
      </tp>
      <tp>
        <v>2418.5</v>
        <stp/>
        <stp>StudyData</stp>
        <stp>Low(EP?) when (LocalYear(EP?)=2017 and LocalMonth(EP?)=6 and LocalDay(EP?) =30)</stp>
        <stp>Bar</stp>
        <stp/>
        <stp>Close</stp>
        <stp>405</stp>
        <stp/>
        <stp>PrimaryOnly</stp>
        <stp/>
        <stp/>
        <stp/>
        <stp>T</stp>
        <tr r="H17" s="2"/>
      </tp>
      <tp>
        <v>2059.25</v>
        <stp/>
        <stp>StudyData</stp>
        <stp>Low(EP?) when (LocalYear(EP?)=2016 and LocalMonth(EP?)=6 and LocalDay(EP?) =21)</stp>
        <stp>Bar</stp>
        <stp/>
        <stp>Close</stp>
        <stp>405</stp>
        <stp/>
        <stp>PrimaryOnly</stp>
        <stp/>
        <stp/>
        <stp/>
        <stp>T</stp>
        <tr r="H276" s="2"/>
      </tp>
      <tp>
        <v>2434</v>
        <stp/>
        <stp>StudyData</stp>
        <stp>Low(EP?) when (LocalYear(EP?)=2017 and LocalMonth(EP?)=6 and LocalDay(EP?) =20)</stp>
        <stp>Bar</stp>
        <stp/>
        <stp>Close</stp>
        <stp>405</stp>
        <stp/>
        <stp>PrimaryOnly</stp>
        <stp/>
        <stp/>
        <stp/>
        <stp>T</stp>
        <tr r="H25" s="2"/>
      </tp>
      <tp>
        <v>2134.75</v>
        <stp/>
        <stp>StudyData</stp>
        <stp>Low(EP?) when (LocalYear(EP?)=2016 and LocalMonth(EP?)=7 and LocalDay(EP?) =21)</stp>
        <stp>Bar</stp>
        <stp/>
        <stp>Close</stp>
        <stp>405</stp>
        <stp/>
        <stp>PrimaryOnly</stp>
        <stp/>
        <stp/>
        <stp/>
        <stp>T</stp>
        <tr r="H255" s="2"/>
      </tp>
      <tp>
        <v>2465.5</v>
        <stp/>
        <stp>StudyData</stp>
        <stp>Low(EP?) when (LocalYear(EP?)=2017 and LocalMonth(EP?)=7 and LocalDay(EP?) =20)</stp>
        <stp>Bar</stp>
        <stp/>
        <stp>Close</stp>
        <stp>405</stp>
        <stp/>
        <stp>PrimaryOnly</stp>
        <stp/>
        <stp/>
        <stp/>
        <stp>T</stp>
        <tr r="H4" s="2"/>
      </tp>
      <tp>
        <v>2106</v>
        <stp/>
        <stp>StudyData</stp>
        <stp>Low(EP?) when (LocalYear(EP?)=2016 and LocalMonth(EP?)=7 and LocalDay(EP?) =11)</stp>
        <stp>Bar</stp>
        <stp/>
        <stp>Close</stp>
        <stp>405</stp>
        <stp/>
        <stp>PrimaryOnly</stp>
        <stp/>
        <stp/>
        <stp/>
        <stp>T</stp>
        <tr r="H263" s="2"/>
      </tp>
      <tp>
        <v>2419.25</v>
        <stp/>
        <stp>StudyData</stp>
        <stp>Low(EP?) when (LocalYear(EP?)=2017 and LocalMonth(EP?)=7 and LocalDay(EP?) =10)</stp>
        <stp>Bar</stp>
        <stp/>
        <stp>Close</stp>
        <stp>405</stp>
        <stp/>
        <stp>PrimaryOnly</stp>
        <stp/>
        <stp/>
        <stp/>
        <stp>T</stp>
        <tr r="H12" s="2"/>
      </tp>
      <tp>
        <v>2334.75</v>
        <stp/>
        <stp>StudyData</stp>
        <stp>Low(EP?) when (LocalYear(EP?)=2017 and LocalMonth(EP?)=4 and LocalDay(EP?) =20)</stp>
        <stp>Bar</stp>
        <stp/>
        <stp>Close</stp>
        <stp>405</stp>
        <stp/>
        <stp>PrimaryOnly</stp>
        <stp/>
        <stp/>
        <stp/>
        <stp>T</stp>
        <tr r="H67" s="2"/>
      </tp>
      <tp>
        <v>2345</v>
        <stp/>
        <stp>StudyData</stp>
        <stp>Low(EP?) when (LocalYear(EP?)=2017 and LocalMonth(EP?)=4 and LocalDay(EP?) =10)</stp>
        <stp>Bar</stp>
        <stp/>
        <stp>Close</stp>
        <stp>405</stp>
        <stp/>
        <stp>PrimaryOnly</stp>
        <stp/>
        <stp/>
        <stp/>
        <stp>T</stp>
        <tr r="H74" s="2"/>
      </tp>
      <tp t="s">
        <v/>
        <stp/>
        <stp>StudyData</stp>
        <stp>Low(EP?) when (LocalYear(EP?)=2016 and LocalMonth(EP?)=5 and LocalDay(EP?) =31)</stp>
        <stp>Bar</stp>
        <stp/>
        <stp>Close</stp>
        <stp>405</stp>
        <stp/>
        <stp>PrimaryOnly</stp>
        <stp/>
        <stp/>
        <stp/>
        <stp>T</stp>
        <tr r="H291" s="2"/>
      </tp>
      <tp>
        <v>2405.5</v>
        <stp/>
        <stp>StudyData</stp>
        <stp>Low(EP?) when (LocalYear(EP?)=2017 and LocalMonth(EP?)=5 and LocalDay(EP?) =30)</stp>
        <stp>Bar</stp>
        <stp/>
        <stp>Close</stp>
        <stp>405</stp>
        <stp/>
        <stp>PrimaryOnly</stp>
        <stp/>
        <stp/>
        <stp/>
        <stp>T</stp>
        <tr r="H40" s="2"/>
      </tp>
      <tp>
        <v>2387</v>
        <stp/>
        <stp>StudyData</stp>
        <stp>Low(EP?) when (LocalYear(EP?)=2017 and LocalMonth(EP?)=5 and LocalDay(EP?) =10)</stp>
        <stp>Bar</stp>
        <stp/>
        <stp>Close</stp>
        <stp>405</stp>
        <stp/>
        <stp>PrimaryOnly</stp>
        <stp/>
        <stp/>
        <stp/>
        <stp>T</stp>
        <tr r="H53" s="2"/>
      </tp>
      <tp>
        <v>2300</v>
        <stp/>
        <stp>StudyData</stp>
        <stp>Low(EP?) when (LocalYear(EP?)=2017 and LocalMonth(EP?)=2 and LocalDay(EP?) =10)</stp>
        <stp>Bar</stp>
        <stp/>
        <stp>Close</stp>
        <stp>405</stp>
        <stp/>
        <stp>PrimaryOnly</stp>
        <stp/>
        <stp/>
        <stp/>
        <stp>T</stp>
        <tr r="H114" s="2"/>
      </tp>
      <tp>
        <v>2351.75</v>
        <stp/>
        <stp>StudyData</stp>
        <stp>Low(EP?) when (LocalYear(EP?)=2017 and LocalMonth(EP?)=3 and LocalDay(EP?) =30)</stp>
        <stp>Bar</stp>
        <stp/>
        <stp>Close</stp>
        <stp>405</stp>
        <stp/>
        <stp>PrimaryOnly</stp>
        <stp/>
        <stp/>
        <stp/>
        <stp>T</stp>
        <tr r="H81" s="2"/>
      </tp>
      <tp>
        <v>2362.5</v>
        <stp/>
        <stp>StudyData</stp>
        <stp>Low(EP?) when (LocalYear(EP?)=2017 and LocalMonth(EP?)=3 and LocalDay(EP?) =20)</stp>
        <stp>Bar</stp>
        <stp/>
        <stp>Close</stp>
        <stp>405</stp>
        <stp/>
        <stp>PrimaryOnly</stp>
        <stp/>
        <stp/>
        <stp/>
        <stp>T</stp>
        <tr r="H89" s="2"/>
      </tp>
      <tp>
        <v>2357</v>
        <stp/>
        <stp>StudyData</stp>
        <stp>Low(EP?) when (LocalYear(EP?)=2017 and LocalMonth(EP?)=3 and LocalDay(EP?) =10)</stp>
        <stp>Bar</stp>
        <stp/>
        <stp>Close</stp>
        <stp>405</stp>
        <stp/>
        <stp>PrimaryOnly</stp>
        <stp/>
        <stp/>
        <stp/>
        <stp>T</stp>
        <tr r="H95" s="2"/>
      </tp>
      <tp>
        <v>2255</v>
        <stp/>
        <stp>StudyData</stp>
        <stp>Low(EP?) when (LocalYear(EP?)=2017 and LocalMonth(EP?)=1 and LocalDay(EP?) =30)</stp>
        <stp>Bar</stp>
        <stp/>
        <stp>Close</stp>
        <stp>405</stp>
        <stp/>
        <stp>PrimaryOnly</stp>
        <stp/>
        <stp/>
        <stp/>
        <stp>T</stp>
        <tr r="H123" s="2"/>
      </tp>
      <tp>
        <v>2251.5</v>
        <stp/>
        <stp>StudyData</stp>
        <stp>Low(EP?) when (LocalYear(EP?)=2017 and LocalMonth(EP?)=1 and LocalDay(EP?) =20)</stp>
        <stp>Bar</stp>
        <stp/>
        <stp>Close</stp>
        <stp>405</stp>
        <stp/>
        <stp>PrimaryOnly</stp>
        <stp/>
        <stp/>
        <stp/>
        <stp>T</stp>
        <tr r="H129" s="2"/>
      </tp>
      <tp>
        <v>2252.5</v>
        <stp/>
        <stp>StudyData</stp>
        <stp>Low(EP?) when (LocalYear(EP?)=2017 and LocalMonth(EP?)=1 and LocalDay(EP?) =10)</stp>
        <stp>Bar</stp>
        <stp/>
        <stp>Close</stp>
        <stp>405</stp>
        <stp/>
        <stp>PrimaryOnly</stp>
        <stp/>
        <stp/>
        <stp/>
        <stp>T</stp>
        <tr r="H136" s="2"/>
      </tp>
      <tp>
        <v>2152.5</v>
        <stp/>
        <stp>StudyData</stp>
        <stp>Low(EP?) when (LocalYear(EP?)=2016 and LocalMonth(EP?)=8 and LocalDay(EP?) =30)</stp>
        <stp>Bar</stp>
        <stp/>
        <stp>Close</stp>
        <stp>405</stp>
        <stp/>
        <stp>PrimaryOnly</stp>
        <stp/>
        <stp/>
        <stp/>
        <stp>T</stp>
        <tr r="H227" s="2"/>
      </tp>
      <tp>
        <v>2149.25</v>
        <stp/>
        <stp>StudyData</stp>
        <stp>Low(EP?) when (LocalYear(EP?)=2016 and LocalMonth(EP?)=8 and LocalDay(EP?) =10)</stp>
        <stp>Bar</stp>
        <stp/>
        <stp>Close</stp>
        <stp>405</stp>
        <stp/>
        <stp>PrimaryOnly</stp>
        <stp/>
        <stp/>
        <stp/>
        <stp>T</stp>
        <tr r="H241" s="2"/>
      </tp>
      <tp>
        <v>2145.5</v>
        <stp/>
        <stp>StudyData</stp>
        <stp>Low(EP?) when (LocalYear(EP?)=2016 and LocalMonth(EP?)=9 and LocalDay(EP?) =30)</stp>
        <stp>Bar</stp>
        <stp/>
        <stp>Close</stp>
        <stp>405</stp>
        <stp/>
        <stp>PrimaryOnly</stp>
        <stp/>
        <stp/>
        <stp/>
        <stp>T</stp>
        <tr r="H205" s="2"/>
      </tp>
      <tp>
        <v>2116.5</v>
        <stp/>
        <stp>StudyData</stp>
        <stp>Low(EP?) when (LocalYear(EP?)=2016 and LocalMonth(EP?)=9 and LocalDay(EP?) =20)</stp>
        <stp>Bar</stp>
        <stp/>
        <stp>Close</stp>
        <stp>405</stp>
        <stp/>
        <stp>PrimaryOnly</stp>
        <stp/>
        <stp/>
        <stp/>
        <stp>T</stp>
        <tr r="H213" s="2"/>
      </tp>
      <tp>
        <v>2067</v>
        <stp/>
        <stp>StudyData</stp>
        <stp>Low(EP?) when (LocalYear(EP?)=2016 and LocalMonth(EP?)=6 and LocalDay(EP?) =30)</stp>
        <stp>Bar</stp>
        <stp/>
        <stp>Close</stp>
        <stp>405</stp>
        <stp/>
        <stp>PrimaryOnly</stp>
        <stp/>
        <stp/>
        <stp/>
        <stp>T</stp>
        <tr r="H269" s="2"/>
      </tp>
      <tp>
        <v>2054.25</v>
        <stp/>
        <stp>StudyData</stp>
        <stp>Low(EP?) when (LocalYear(EP?)=2016 and LocalMonth(EP?)=6 and LocalDay(EP?) =20)</stp>
        <stp>Bar</stp>
        <stp/>
        <stp>Close</stp>
        <stp>405</stp>
        <stp/>
        <stp>PrimaryOnly</stp>
        <stp/>
        <stp/>
        <stp/>
        <stp>T</stp>
        <tr r="H277" s="2"/>
      </tp>
      <tp>
        <v>2428</v>
        <stp/>
        <stp>StudyData</stp>
        <stp>Low(EP?) when (LocalYear(EP?)=2017 and LocalMonth(EP?)=6 and LocalDay(EP?) =21)</stp>
        <stp>Bar</stp>
        <stp/>
        <stp>Close</stp>
        <stp>405</stp>
        <stp/>
        <stp>PrimaryOnly</stp>
        <stp/>
        <stp/>
        <stp/>
        <stp>T</stp>
        <tr r="H24" s="2"/>
      </tp>
      <tp t="s">
        <v/>
        <stp/>
        <stp>StudyData</stp>
        <stp>Low(EP?) when (LocalYear(EP?)=2016 and LocalMonth(EP?)=6 and LocalDay(EP?) =10)</stp>
        <stp>Bar</stp>
        <stp/>
        <stp>Close</stp>
        <stp>405</stp>
        <stp/>
        <stp>PrimaryOnly</stp>
        <stp/>
        <stp/>
        <stp/>
        <stp>T</stp>
        <tr r="H283" s="2"/>
      </tp>
      <tp>
        <v>2144.25</v>
        <stp/>
        <stp>StudyData</stp>
        <stp>Low(EP?) when (LocalYear(EP?)=2016 and LocalMonth(EP?)=7 and LocalDay(EP?) =20)</stp>
        <stp>Bar</stp>
        <stp/>
        <stp>Close</stp>
        <stp>405</stp>
        <stp/>
        <stp>PrimaryOnly</stp>
        <stp/>
        <stp/>
        <stp/>
        <stp>T</stp>
        <tr r="H256" s="2"/>
      </tp>
      <tp>
        <v>2410.25</v>
        <stp/>
        <stp>StudyData</stp>
        <stp>Low(EP?) when (LocalYear(EP?)=2017 and LocalMonth(EP?)=7 and LocalDay(EP?) =11)</stp>
        <stp>Bar</stp>
        <stp/>
        <stp>Close</stp>
        <stp>405</stp>
        <stp/>
        <stp>PrimaryOnly</stp>
        <stp/>
        <stp/>
        <stp/>
        <stp>T</stp>
        <tr r="H11" s="2"/>
      </tp>
      <tp>
        <v>2337.75</v>
        <stp/>
        <stp>StudyData</stp>
        <stp>Low(EP?) when (LocalYear(EP?)=2017 and LocalMonth(EP?)=4 and LocalDay(EP?) =21)</stp>
        <stp>Bar</stp>
        <stp/>
        <stp>Close</stp>
        <stp>405</stp>
        <stp/>
        <stp>PrimaryOnly</stp>
        <stp/>
        <stp/>
        <stp/>
        <stp>T</stp>
        <tr r="H66" s="2"/>
      </tp>
      <tp>
        <v>2330.5</v>
        <stp/>
        <stp>StudyData</stp>
        <stp>Low(EP?) when (LocalYear(EP?)=2017 and LocalMonth(EP?)=4 and LocalDay(EP?) =11)</stp>
        <stp>Bar</stp>
        <stp/>
        <stp>Close</stp>
        <stp>405</stp>
        <stp/>
        <stp>PrimaryOnly</stp>
        <stp/>
        <stp/>
        <stp/>
        <stp>T</stp>
        <tr r="H73" s="2"/>
      </tp>
      <tp>
        <v>2400</v>
        <stp/>
        <stp>StudyData</stp>
        <stp>Low(EP?) when (LocalYear(EP?)=2017 and LocalMonth(EP?)=5 and LocalDay(EP?) =31)</stp>
        <stp>Bar</stp>
        <stp/>
        <stp>Close</stp>
        <stp>405</stp>
        <stp/>
        <stp>PrimaryOnly</stp>
        <stp/>
        <stp/>
        <stp/>
        <stp>T</stp>
        <tr r="H39" s="2"/>
      </tp>
      <tp t="s">
        <v/>
        <stp/>
        <stp>StudyData</stp>
        <stp>Low(EP?) when (LocalYear(EP?)=2016 and LocalMonth(EP?)=5 and LocalDay(EP?) =20)</stp>
        <stp>Bar</stp>
        <stp/>
        <stp>Close</stp>
        <stp>405</stp>
        <stp/>
        <stp>PrimaryOnly</stp>
        <stp/>
        <stp/>
        <stp/>
        <stp>T</stp>
        <tr r="H297" s="2"/>
      </tp>
      <tp>
        <v>2376.5</v>
        <stp/>
        <stp>StudyData</stp>
        <stp>Low(EP?) when (LocalYear(EP?)=2017 and LocalMonth(EP?)=5 and LocalDay(EP?) =11)</stp>
        <stp>Bar</stp>
        <stp/>
        <stp>Close</stp>
        <stp>405</stp>
        <stp/>
        <stp>PrimaryOnly</stp>
        <stp/>
        <stp/>
        <stp/>
        <stp>T</stp>
        <tr r="H52" s="2"/>
      </tp>
      <tp>
        <v>2346.25</v>
        <stp/>
        <stp>StudyData</stp>
        <stp>Low(EP?) when (LocalYear(EP?)=2017 and LocalMonth(EP?)=2 and LocalDay(EP?) =21)</stp>
        <stp>Bar</stp>
        <stp/>
        <stp>Close</stp>
        <stp>405</stp>
        <stp/>
        <stp>PrimaryOnly</stp>
        <stp/>
        <stp/>
        <stp/>
        <stp>T</stp>
        <tr r="H108" s="2"/>
      </tp>
      <tp>
        <v>2355</v>
        <stp/>
        <stp>StudyData</stp>
        <stp>Low(EP?) when (LocalYear(EP?)=2017 and LocalMonth(EP?)=3 and LocalDay(EP?) =31)</stp>
        <stp>Bar</stp>
        <stp/>
        <stp>Close</stp>
        <stp>405</stp>
        <stp/>
        <stp>PrimaryOnly</stp>
        <stp/>
        <stp/>
        <stp/>
        <stp>T</stp>
        <tr r="H80" s="2"/>
      </tp>
      <tp>
        <v>2335</v>
        <stp/>
        <stp>StudyData</stp>
        <stp>Low(EP?) when (LocalYear(EP?)=2017 and LocalMonth(EP?)=3 and LocalDay(EP?) =21)</stp>
        <stp>Bar</stp>
        <stp/>
        <stp>Close</stp>
        <stp>405</stp>
        <stp/>
        <stp>PrimaryOnly</stp>
        <stp/>
        <stp/>
        <stp/>
        <stp>T</stp>
        <tr r="H88" s="2"/>
      </tp>
      <tp>
        <v>2254.5</v>
        <stp/>
        <stp>StudyData</stp>
        <stp>Low(EP?) when (LocalYear(EP?)=2017 and LocalMonth(EP?)=1 and LocalDay(EP?) =31)</stp>
        <stp>Bar</stp>
        <stp/>
        <stp>Close</stp>
        <stp>405</stp>
        <stp/>
        <stp>PrimaryOnly</stp>
        <stp/>
        <stp/>
        <stp/>
        <stp>T</stp>
        <tr r="H122" s="2"/>
      </tp>
      <tp>
        <v>2244.5</v>
        <stp/>
        <stp>StudyData</stp>
        <stp>Low(EP?) when (LocalYear(EP?)=2017 and LocalMonth(EP?)=1 and LocalDay(EP?) =11)</stp>
        <stp>Bar</stp>
        <stp/>
        <stp>Close</stp>
        <stp>405</stp>
        <stp/>
        <stp>PrimaryOnly</stp>
        <stp/>
        <stp/>
        <stp/>
        <stp>T</stp>
        <tr r="H135" s="2"/>
      </tp>
      <tp>
        <v>2188.25</v>
        <stp/>
        <stp>StudyData</stp>
        <stp>Low(EP?) when (LocalYear(EP?)=2016 and LocalMonth(EP?)=11 and LocalDay(EP?) =29)</stp>
        <stp>Bar</stp>
        <stp/>
        <stp>Close</stp>
        <stp>405</stp>
        <stp/>
        <stp>PrimaryOnly</stp>
        <stp/>
        <stp/>
        <stp/>
        <stp>T</stp>
        <tr r="H164" s="2"/>
      </tp>
      <tp>
        <v>2122.5</v>
        <stp/>
        <stp>StudyData</stp>
        <stp>Low(EP?) when (LocalYear(EP?)=2016 and LocalMonth(EP?)=10 and LocalDay(EP?) =19)</stp>
        <stp>Bar</stp>
        <stp/>
        <stp>Close</stp>
        <stp>405</stp>
        <stp/>
        <stp>PrimaryOnly</stp>
        <stp/>
        <stp/>
        <stp/>
        <stp>T</stp>
        <tr r="H192" s="2"/>
      </tp>
      <tp>
        <v>2249.75</v>
        <stp/>
        <stp>StudyData</stp>
        <stp>Low(EP?) when (LocalYear(EP?)=2016 and LocalMonth(EP?)=12 and LocalDay(EP?) =19)</stp>
        <stp>Bar</stp>
        <stp/>
        <stp>Close</stp>
        <stp>405</stp>
        <stp/>
        <stp>PrimaryOnly</stp>
        <stp/>
        <stp/>
        <stp/>
        <stp>T</stp>
        <tr r="H150" s="2"/>
      </tp>
      <tp>
        <v>2232.5</v>
        <stp/>
        <stp>StudyData</stp>
        <stp>Low(EP?) when (LocalYear(EP?)=2016 and LocalMonth(EP?)=12 and LocalDay(EP?) =29)</stp>
        <stp>Bar</stp>
        <stp/>
        <stp>Close</stp>
        <stp>405</stp>
        <stp/>
        <stp>PrimaryOnly</stp>
        <stp/>
        <stp/>
        <stp/>
        <stp>T</stp>
        <tr r="H143" s="2"/>
      </tp>
      <tp>
        <v>2165.25</v>
        <stp/>
        <stp>StudyData</stp>
        <stp>Low(EP?) when (LocalYear(EP?)=2016 and LocalMonth(EP?)=11 and LocalDay(EP?) =18)</stp>
        <stp>Bar</stp>
        <stp/>
        <stp>Close</stp>
        <stp>405</stp>
        <stp/>
        <stp>PrimaryOnly</stp>
        <stp/>
        <stp/>
        <stp/>
        <stp>T</stp>
        <tr r="H170" s="2"/>
      </tp>
      <tp>
        <v>2184</v>
        <stp/>
        <stp>StudyData</stp>
        <stp>Low(EP?) when (LocalYear(EP?)=2016 and LocalMonth(EP?)=11 and LocalDay(EP?) =28)</stp>
        <stp>Bar</stp>
        <stp/>
        <stp>Close</stp>
        <stp>405</stp>
        <stp/>
        <stp>PrimaryOnly</stp>
        <stp/>
        <stp/>
        <stp/>
        <stp>T</stp>
        <tr r="H165" s="2"/>
      </tp>
      <tp>
        <v>2117.75</v>
        <stp/>
        <stp>StudyData</stp>
        <stp>Low(EP?) when (LocalYear(EP?)=2016 and LocalMonth(EP?)=10 and LocalDay(EP?) =18)</stp>
        <stp>Bar</stp>
        <stp/>
        <stp>Close</stp>
        <stp>405</stp>
        <stp/>
        <stp>PrimaryOnly</stp>
        <stp/>
        <stp/>
        <stp/>
        <stp>T</stp>
        <tr r="H193" s="2"/>
      </tp>
      <tp>
        <v>2106.5</v>
        <stp/>
        <stp>StudyData</stp>
        <stp>Low(EP?) when (LocalYear(EP?)=2016 and LocalMonth(EP?)=10 and LocalDay(EP?) =28)</stp>
        <stp>Bar</stp>
        <stp/>
        <stp>Close</stp>
        <stp>405</stp>
        <stp/>
        <stp>PrimaryOnly</stp>
        <stp/>
        <stp/>
        <stp/>
        <stp>T</stp>
        <tr r="H185" s="2"/>
      </tp>
      <tp>
        <v>2234.5</v>
        <stp/>
        <stp>StudyData</stp>
        <stp>Low(EP?) when (LocalYear(EP?)=2016 and LocalMonth(EP?)=12 and LocalDay(EP?) =28)</stp>
        <stp>Bar</stp>
        <stp/>
        <stp>Close</stp>
        <stp>405</stp>
        <stp/>
        <stp>PrimaryOnly</stp>
        <stp/>
        <stp/>
        <stp/>
        <stp>T</stp>
        <tr r="H144" s="2"/>
      </tp>
      <tp>
        <v>2151.5</v>
        <stp/>
        <stp>StudyData</stp>
        <stp>Close(EP?) when (LocalYear(EP?)=2016 and LocalMonth(EP?)=8 and LocalDay(EP?) =8)</stp>
        <stp>Bar</stp>
        <stp/>
        <stp>Close</stp>
        <stp>405</stp>
        <stp/>
        <stp>PrimaryOnly</stp>
        <stp/>
        <stp/>
        <stp/>
        <stp>T</stp>
        <tr r="I243" s="2"/>
      </tp>
      <tp>
        <v>2155.5</v>
        <stp/>
        <stp>StudyData</stp>
        <stp>Close(EP?) when (LocalYear(EP?)=2016 and LocalMonth(EP?)=9 and LocalDay(EP?) =8)</stp>
        <stp>Bar</stp>
        <stp/>
        <stp>Close</stp>
        <stp>405</stp>
        <stp/>
        <stp>PrimaryOnly</stp>
        <stp/>
        <stp/>
        <stp/>
        <stp>T</stp>
        <tr r="I221" s="2"/>
      </tp>
      <tp t="s">
        <v/>
        <stp/>
        <stp>StudyData</stp>
        <stp>Close(EP?) when (LocalYear(EP?)=2016 and LocalMonth(EP?)=6 and LocalDay(EP?) =8)</stp>
        <stp>Bar</stp>
        <stp/>
        <stp>Close</stp>
        <stp>405</stp>
        <stp/>
        <stp>PrimaryOnly</stp>
        <stp/>
        <stp/>
        <stp/>
        <stp>T</stp>
        <tr r="I285" s="2"/>
      </tp>
      <tp>
        <v>2095.75</v>
        <stp/>
        <stp>StudyData</stp>
        <stp>Close(EP?) when (LocalYear(EP?)=2016 and LocalMonth(EP?)=7 and LocalDay(EP?) =8)</stp>
        <stp>Bar</stp>
        <stp/>
        <stp>Close</stp>
        <stp>405</stp>
        <stp/>
        <stp>PrimaryOnly</stp>
        <stp/>
        <stp/>
        <stp/>
        <stp>T</stp>
        <tr r="I264" s="2"/>
      </tp>
      <tp>
        <v>2280.5</v>
        <stp/>
        <stp>StudyData</stp>
        <stp>Close(EP?) when (LocalYear(EP?)=2017 and LocalMonth(EP?)=2 and LocalDay(EP?) =8)</stp>
        <stp>Bar</stp>
        <stp/>
        <stp>Close</stp>
        <stp>405</stp>
        <stp/>
        <stp>PrimaryOnly</stp>
        <stp/>
        <stp/>
        <stp/>
        <stp>T</stp>
        <tr r="I116" s="2"/>
      </tp>
      <tp>
        <v>2358.5</v>
        <stp/>
        <stp>StudyData</stp>
        <stp>Close(EP?) when (LocalYear(EP?)=2017 and LocalMonth(EP?)=3 and LocalDay(EP?) =8)</stp>
        <stp>Bar</stp>
        <stp/>
        <stp>Close</stp>
        <stp>405</stp>
        <stp/>
        <stp>PrimaryOnly</stp>
        <stp/>
        <stp/>
        <stp/>
        <stp>T</stp>
        <tr r="I97" s="2"/>
      </tp>
      <tp>
        <v>2392.5</v>
        <stp/>
        <stp>StudyData</stp>
        <stp>Close(EP?) when (LocalYear(EP?)=2017 and LocalMonth(EP?)=5 and LocalDay(EP?) =8)</stp>
        <stp>Bar</stp>
        <stp/>
        <stp>Close</stp>
        <stp>405</stp>
        <stp/>
        <stp>PrimaryOnly</stp>
        <stp/>
        <stp/>
        <stp/>
        <stp>T</stp>
        <tr r="I55" s="2"/>
      </tp>
      <tp>
        <v>2430.25</v>
        <stp/>
        <stp>StudyData</stp>
        <stp>Close(EP?) when (LocalYear(EP?)=2017 and LocalMonth(EP?)=6 and LocalDay(EP?) =8)</stp>
        <stp>Bar</stp>
        <stp/>
        <stp>Close</stp>
        <stp>405</stp>
        <stp/>
        <stp>PrimaryOnly</stp>
        <stp/>
        <stp/>
        <stp/>
        <stp>T</stp>
        <tr r="I33" s="2"/>
      </tp>
      <tp>
        <v>2231.75</v>
        <stp/>
        <stp>StudyData</stp>
        <stp>Close(EP?) when (LocalYear(EP?)=2016 and LocalMonth(EP?)=12 and LocalDay(EP?) =8)</stp>
        <stp>Bar</stp>
        <stp/>
        <stp>Close</stp>
        <stp>405</stp>
        <stp/>
        <stp>PrimaryOnly</stp>
        <stp/>
        <stp/>
        <stp/>
        <stp>T</stp>
        <tr r="I157" s="2"/>
      </tp>
      <tp>
        <v>2119.25</v>
        <stp/>
        <stp>StudyData</stp>
        <stp>Close(EP?) when (LocalYear(EP?)=2016 and LocalMonth(EP?)=11 and LocalDay(EP?) =8)</stp>
        <stp>Bar</stp>
        <stp/>
        <stp>Close</stp>
        <stp>405</stp>
        <stp/>
        <stp>PrimaryOnly</stp>
        <stp/>
        <stp/>
        <stp/>
        <stp>T</stp>
        <tr r="I178" s="2"/>
      </tp>
      <tp>
        <v>2154.25</v>
        <stp/>
        <stp>StudyData</stp>
        <stp>Close(EP?) when (LocalYear(EP?)=2016 and LocalMonth(EP?)=8 and LocalDay(EP?) =9)</stp>
        <stp>Bar</stp>
        <stp/>
        <stp>Close</stp>
        <stp>405</stp>
        <stp/>
        <stp>PrimaryOnly</stp>
        <stp/>
        <stp/>
        <stp/>
        <stp>T</stp>
        <tr r="I242" s="2"/>
      </tp>
      <tp>
        <v>2101</v>
        <stp/>
        <stp>StudyData</stp>
        <stp>Close(EP?) when (LocalYear(EP?)=2016 and LocalMonth(EP?)=9 and LocalDay(EP?) =9)</stp>
        <stp>Bar</stp>
        <stp/>
        <stp>Close</stp>
        <stp>405</stp>
        <stp/>
        <stp>PrimaryOnly</stp>
        <stp/>
        <stp/>
        <stp/>
        <stp>T</stp>
        <tr r="I220" s="2"/>
      </tp>
      <tp t="s">
        <v/>
        <stp/>
        <stp>StudyData</stp>
        <stp>Close(EP?) when (LocalYear(EP?)=2016 and LocalMonth(EP?)=6 and LocalDay(EP?) =9)</stp>
        <stp>Bar</stp>
        <stp/>
        <stp>Close</stp>
        <stp>405</stp>
        <stp/>
        <stp>PrimaryOnly</stp>
        <stp/>
        <stp/>
        <stp/>
        <stp>T</stp>
        <tr r="I284" s="2"/>
      </tp>
      <tp>
        <v>2254.75</v>
        <stp/>
        <stp>StudyData</stp>
        <stp>Close(EP?) when (LocalYear(EP?)=2017 and LocalMonth(EP?)=1 and LocalDay(EP?) =9)</stp>
        <stp>Bar</stp>
        <stp/>
        <stp>Close</stp>
        <stp>405</stp>
        <stp/>
        <stp>PrimaryOnly</stp>
        <stp/>
        <stp/>
        <stp/>
        <stp>T</stp>
        <tr r="I137" s="2"/>
      </tp>
      <tp>
        <v>2294.75</v>
        <stp/>
        <stp>StudyData</stp>
        <stp>Close(EP?) when (LocalYear(EP?)=2017 and LocalMonth(EP?)=2 and LocalDay(EP?) =9)</stp>
        <stp>Bar</stp>
        <stp/>
        <stp>Close</stp>
        <stp>405</stp>
        <stp/>
        <stp>PrimaryOnly</stp>
        <stp/>
        <stp/>
        <stp/>
        <stp>T</stp>
        <tr r="I115" s="2"/>
      </tp>
      <tp>
        <v>2360.5</v>
        <stp/>
        <stp>StudyData</stp>
        <stp>Close(EP?) when (LocalYear(EP?)=2017 and LocalMonth(EP?)=3 and LocalDay(EP?) =9)</stp>
        <stp>Bar</stp>
        <stp/>
        <stp>Close</stp>
        <stp>405</stp>
        <stp/>
        <stp>PrimaryOnly</stp>
        <stp/>
        <stp/>
        <stp/>
        <stp>T</stp>
        <tr r="I96" s="2"/>
      </tp>
      <tp>
        <v>2390.75</v>
        <stp/>
        <stp>StudyData</stp>
        <stp>Close(EP?) when (LocalYear(EP?)=2017 and LocalMonth(EP?)=5 and LocalDay(EP?) =9)</stp>
        <stp>Bar</stp>
        <stp/>
        <stp>Close</stp>
        <stp>405</stp>
        <stp/>
        <stp>PrimaryOnly</stp>
        <stp/>
        <stp/>
        <stp/>
        <stp>T</stp>
        <tr r="I54" s="2"/>
      </tp>
      <tp>
        <v>2428.25</v>
        <stp/>
        <stp>StudyData</stp>
        <stp>Close(EP?) when (LocalYear(EP?)=2017 and LocalMonth(EP?)=6 and LocalDay(EP?) =9)</stp>
        <stp>Bar</stp>
        <stp/>
        <stp>Close</stp>
        <stp>405</stp>
        <stp/>
        <stp>PrimaryOnly</stp>
        <stp/>
        <stp/>
        <stp/>
        <stp>T</stp>
        <tr r="I32" s="2"/>
      </tp>
      <tp>
        <v>2244</v>
        <stp/>
        <stp>StudyData</stp>
        <stp>Close(EP?) when (LocalYear(EP?)=2016 and LocalMonth(EP?)=12 and LocalDay(EP?) =9)</stp>
        <stp>Bar</stp>
        <stp/>
        <stp>Close</stp>
        <stp>405</stp>
        <stp/>
        <stp>PrimaryOnly</stp>
        <stp/>
        <stp/>
        <stp/>
        <stp>T</stp>
        <tr r="I156" s="2"/>
      </tp>
      <tp>
        <v>2143.75</v>
        <stp/>
        <stp>StudyData</stp>
        <stp>Close(EP?) when (LocalYear(EP?)=2016 and LocalMonth(EP?)=11 and LocalDay(EP?) =9)</stp>
        <stp>Bar</stp>
        <stp/>
        <stp>Close</stp>
        <stp>405</stp>
        <stp/>
        <stp>PrimaryOnly</stp>
        <stp/>
        <stp/>
        <stp/>
        <stp>T</stp>
        <tr r="I177" s="2"/>
      </tp>
      <tp>
        <v>2162</v>
        <stp/>
        <stp>StudyData</stp>
        <stp>Close(EP?) when (LocalYear(EP?)=2016 and LocalMonth(EP?)=9 and LocalDay(EP?) =6)</stp>
        <stp>Bar</stp>
        <stp/>
        <stp>Close</stp>
        <stp>405</stp>
        <stp/>
        <stp>PrimaryOnly</stp>
        <stp/>
        <stp/>
        <stp/>
        <stp>T</stp>
        <tr r="I223" s="2"/>
      </tp>
      <tp t="s">
        <v/>
        <stp/>
        <stp>StudyData</stp>
        <stp>Close(EP?) when (LocalYear(EP?)=2016 and LocalMonth(EP?)=6 and LocalDay(EP?) =6)</stp>
        <stp>Bar</stp>
        <stp/>
        <stp>Close</stp>
        <stp>405</stp>
        <stp/>
        <stp>PrimaryOnly</stp>
        <stp/>
        <stp/>
        <stp/>
        <stp>T</stp>
        <tr r="I287" s="2"/>
      </tp>
      <tp>
        <v>2070</v>
        <stp/>
        <stp>StudyData</stp>
        <stp>Close(EP?) when (LocalYear(EP?)=2016 and LocalMonth(EP?)=7 and LocalDay(EP?) =6)</stp>
        <stp>Bar</stp>
        <stp/>
        <stp>Close</stp>
        <stp>405</stp>
        <stp/>
        <stp>PrimaryOnly</stp>
        <stp/>
        <stp/>
        <stp/>
        <stp>T</stp>
        <tr r="I266" s="2"/>
      </tp>
      <tp>
        <v>2261.25</v>
        <stp/>
        <stp>StudyData</stp>
        <stp>Close(EP?) when (LocalYear(EP?)=2017 and LocalMonth(EP?)=1 and LocalDay(EP?) =6)</stp>
        <stp>Bar</stp>
        <stp/>
        <stp>Close</stp>
        <stp>405</stp>
        <stp/>
        <stp>PrimaryOnly</stp>
        <stp/>
        <stp/>
        <stp/>
        <stp>T</stp>
        <tr r="I138" s="2"/>
      </tp>
      <tp>
        <v>2276.75</v>
        <stp/>
        <stp>StudyData</stp>
        <stp>Close(EP?) when (LocalYear(EP?)=2017 and LocalMonth(EP?)=2 and LocalDay(EP?) =6)</stp>
        <stp>Bar</stp>
        <stp/>
        <stp>Close</stp>
        <stp>405</stp>
        <stp/>
        <stp>PrimaryOnly</stp>
        <stp/>
        <stp/>
        <stp/>
        <stp>T</stp>
        <tr r="I118" s="2"/>
      </tp>
      <tp>
        <v>2369</v>
        <stp/>
        <stp>StudyData</stp>
        <stp>Close(EP?) when (LocalYear(EP?)=2017 and LocalMonth(EP?)=3 and LocalDay(EP?) =6)</stp>
        <stp>Bar</stp>
        <stp/>
        <stp>Close</stp>
        <stp>405</stp>
        <stp/>
        <stp>PrimaryOnly</stp>
        <stp/>
        <stp/>
        <stp/>
        <stp>T</stp>
        <tr r="I99" s="2"/>
      </tp>
      <tp>
        <v>2351</v>
        <stp/>
        <stp>StudyData</stp>
        <stp>Close(EP?) when (LocalYear(EP?)=2017 and LocalMonth(EP?)=4 and LocalDay(EP?) =6)</stp>
        <stp>Bar</stp>
        <stp/>
        <stp>Close</stp>
        <stp>405</stp>
        <stp/>
        <stp>PrimaryOnly</stp>
        <stp/>
        <stp/>
        <stp/>
        <stp>T</stp>
        <tr r="I76" s="2"/>
      </tp>
      <tp>
        <v>2428.5</v>
        <stp/>
        <stp>StudyData</stp>
        <stp>Close(EP?) when (LocalYear(EP?)=2017 and LocalMonth(EP?)=6 and LocalDay(EP?) =6)</stp>
        <stp>Bar</stp>
        <stp/>
        <stp>Close</stp>
        <stp>405</stp>
        <stp/>
        <stp>PrimaryOnly</stp>
        <stp/>
        <stp/>
        <stp/>
        <stp>T</stp>
        <tr r="I35" s="2"/>
      </tp>
      <tp>
        <v>2408.5</v>
        <stp/>
        <stp>StudyData</stp>
        <stp>Close(EP?) when (LocalYear(EP?)=2017 and LocalMonth(EP?)=7 and LocalDay(EP?) =6)</stp>
        <stp>Bar</stp>
        <stp/>
        <stp>Close</stp>
        <stp>405</stp>
        <stp/>
        <stp>PrimaryOnly</stp>
        <stp/>
        <stp/>
        <stp/>
        <stp>T</stp>
        <tr r="I14" s="2"/>
      </tp>
      <tp>
        <v>2194</v>
        <stp/>
        <stp>StudyData</stp>
        <stp>Close(EP?) when (LocalYear(EP?)=2016 and LocalMonth(EP?)=12 and LocalDay(EP?) =6)</stp>
        <stp>Bar</stp>
        <stp/>
        <stp>Close</stp>
        <stp>405</stp>
        <stp/>
        <stp>PrimaryOnly</stp>
        <stp/>
        <stp/>
        <stp/>
        <stp>T</stp>
        <tr r="I159" s="2"/>
      </tp>
      <tp>
        <v>2142.25</v>
        <stp/>
        <stp>StudyData</stp>
        <stp>Close(EP?) when (LocalYear(EP?)=2016 and LocalMonth(EP?)=10 and LocalDay(EP?) =6)</stp>
        <stp>Bar</stp>
        <stp/>
        <stp>Close</stp>
        <stp>405</stp>
        <stp/>
        <stp>PrimaryOnly</stp>
        <stp/>
        <stp/>
        <stp/>
        <stp>T</stp>
        <tr r="I201" s="2"/>
      </tp>
      <tp>
        <v>2163.75</v>
        <stp/>
        <stp>StudyData</stp>
        <stp>Low(EP?) when (LocalYear(EP?)=2016 and LocalMonth(EP?)=11 and LocalDay(EP?) =15)</stp>
        <stp>Bar</stp>
        <stp/>
        <stp>Close</stp>
        <stp>405</stp>
        <stp/>
        <stp>PrimaryOnly</stp>
        <stp/>
        <stp/>
        <stp/>
        <stp>T</stp>
        <tr r="H173" s="2"/>
      </tp>
      <tp>
        <v>2187</v>
        <stp/>
        <stp>StudyData</stp>
        <stp>Low(EP?) when (LocalYear(EP?)=2016 and LocalMonth(EP?)=11 and LocalDay(EP?) =25)</stp>
        <stp>Bar</stp>
        <stp/>
        <stp>Close</stp>
        <stp>405</stp>
        <stp/>
        <stp>PrimaryOnly</stp>
        <stp/>
        <stp/>
        <stp/>
        <stp>T</stp>
        <tr r="H166" s="2"/>
      </tp>
      <tp>
        <v>2122.5</v>
        <stp/>
        <stp>StudyData</stp>
        <stp>Low(EP?) when (LocalYear(EP?)=2016 and LocalMonth(EP?)=10 and LocalDay(EP?) =25)</stp>
        <stp>Bar</stp>
        <stp/>
        <stp>Close</stp>
        <stp>405</stp>
        <stp/>
        <stp>PrimaryOnly</stp>
        <stp/>
        <stp/>
        <stp/>
        <stp>T</stp>
        <tr r="H188" s="2"/>
      </tp>
      <tp>
        <v>2249</v>
        <stp/>
        <stp>StudyData</stp>
        <stp>Low(EP?) when (LocalYear(EP?)=2016 and LocalMonth(EP?)=12 and LocalDay(EP?) =15)</stp>
        <stp>Bar</stp>
        <stp/>
        <stp>Close</stp>
        <stp>405</stp>
        <stp/>
        <stp>PrimaryOnly</stp>
        <stp/>
        <stp/>
        <stp/>
        <stp>T</stp>
        <tr r="H152" s="2"/>
      </tp>
      <tp>
        <v>2162.5</v>
        <stp/>
        <stp>StudyData</stp>
        <stp>Close(EP?) when (LocalYear(EP?)=2016 and LocalMonth(EP?)=9 and LocalDay(EP?) =7)</stp>
        <stp>Bar</stp>
        <stp/>
        <stp>Close</stp>
        <stp>405</stp>
        <stp/>
        <stp>PrimaryOnly</stp>
        <stp/>
        <stp/>
        <stp/>
        <stp>T</stp>
        <tr r="I222" s="2"/>
      </tp>
      <tp t="s">
        <v/>
        <stp/>
        <stp>StudyData</stp>
        <stp>Close(EP?) when (LocalYear(EP?)=2016 and LocalMonth(EP?)=6 and LocalDay(EP?) =7)</stp>
        <stp>Bar</stp>
        <stp/>
        <stp>Close</stp>
        <stp>405</stp>
        <stp/>
        <stp>PrimaryOnly</stp>
        <stp/>
        <stp/>
        <stp/>
        <stp>T</stp>
        <tr r="I286" s="2"/>
      </tp>
      <tp>
        <v>2067.5</v>
        <stp/>
        <stp>StudyData</stp>
        <stp>Close(EP?) when (LocalYear(EP?)=2016 and LocalMonth(EP?)=7 and LocalDay(EP?) =7)</stp>
        <stp>Bar</stp>
        <stp/>
        <stp>Close</stp>
        <stp>405</stp>
        <stp/>
        <stp>PrimaryOnly</stp>
        <stp/>
        <stp/>
        <stp/>
        <stp>T</stp>
        <tr r="I265" s="2"/>
      </tp>
      <tp>
        <v>2278.75</v>
        <stp/>
        <stp>StudyData</stp>
        <stp>Close(EP?) when (LocalYear(EP?)=2017 and LocalMonth(EP?)=2 and LocalDay(EP?) =7)</stp>
        <stp>Bar</stp>
        <stp/>
        <stp>Close</stp>
        <stp>405</stp>
        <stp/>
        <stp>PrimaryOnly</stp>
        <stp/>
        <stp/>
        <stp/>
        <stp>T</stp>
        <tr r="I117" s="2"/>
      </tp>
      <tp>
        <v>2360.25</v>
        <stp/>
        <stp>StudyData</stp>
        <stp>Close(EP?) when (LocalYear(EP?)=2017 and LocalMonth(EP?)=3 and LocalDay(EP?) =7)</stp>
        <stp>Bar</stp>
        <stp/>
        <stp>Close</stp>
        <stp>405</stp>
        <stp/>
        <stp>PrimaryOnly</stp>
        <stp/>
        <stp/>
        <stp/>
        <stp>T</stp>
        <tr r="I98" s="2"/>
      </tp>
      <tp>
        <v>2349.5</v>
        <stp/>
        <stp>StudyData</stp>
        <stp>Close(EP?) when (LocalYear(EP?)=2017 and LocalMonth(EP?)=4 and LocalDay(EP?) =7)</stp>
        <stp>Bar</stp>
        <stp/>
        <stp>Close</stp>
        <stp>405</stp>
        <stp/>
        <stp>PrimaryOnly</stp>
        <stp/>
        <stp/>
        <stp/>
        <stp>T</stp>
        <tr r="I75" s="2"/>
      </tp>
      <tp>
        <v>2429.75</v>
        <stp/>
        <stp>StudyData</stp>
        <stp>Close(EP?) when (LocalYear(EP?)=2017 and LocalMonth(EP?)=6 and LocalDay(EP?) =7)</stp>
        <stp>Bar</stp>
        <stp/>
        <stp>Close</stp>
        <stp>405</stp>
        <stp/>
        <stp>PrimaryOnly</stp>
        <stp/>
        <stp/>
        <stp/>
        <stp>T</stp>
        <tr r="I34" s="2"/>
      </tp>
      <tp>
        <v>2422.5</v>
        <stp/>
        <stp>StudyData</stp>
        <stp>Close(EP?) when (LocalYear(EP?)=2017 and LocalMonth(EP?)=7 and LocalDay(EP?) =7)</stp>
        <stp>Bar</stp>
        <stp/>
        <stp>Close</stp>
        <stp>405</stp>
        <stp/>
        <stp>PrimaryOnly</stp>
        <stp/>
        <stp/>
        <stp/>
        <stp>T</stp>
        <tr r="I13" s="2"/>
      </tp>
      <tp>
        <v>2220.75</v>
        <stp/>
        <stp>StudyData</stp>
        <stp>Close(EP?) when (LocalYear(EP?)=2016 and LocalMonth(EP?)=12 and LocalDay(EP?) =7)</stp>
        <stp>Bar</stp>
        <stp/>
        <stp>Close</stp>
        <stp>405</stp>
        <stp/>
        <stp>PrimaryOnly</stp>
        <stp/>
        <stp/>
        <stp/>
        <stp>T</stp>
        <tr r="I158" s="2"/>
      </tp>
      <tp>
        <v>2112.75</v>
        <stp/>
        <stp>StudyData</stp>
        <stp>Close(EP?) when (LocalYear(EP?)=2016 and LocalMonth(EP?)=11 and LocalDay(EP?) =7)</stp>
        <stp>Bar</stp>
        <stp/>
        <stp>Close</stp>
        <stp>405</stp>
        <stp/>
        <stp>PrimaryOnly</stp>
        <stp/>
        <stp/>
        <stp/>
        <stp>T</stp>
        <tr r="I179" s="2"/>
      </tp>
      <tp>
        <v>2132.5</v>
        <stp/>
        <stp>StudyData</stp>
        <stp>Close(EP?) when (LocalYear(EP?)=2016 and LocalMonth(EP?)=10 and LocalDay(EP?) =7)</stp>
        <stp>Bar</stp>
        <stp/>
        <stp>Close</stp>
        <stp>405</stp>
        <stp/>
        <stp>PrimaryOnly</stp>
        <stp/>
        <stp/>
        <stp/>
        <stp>T</stp>
        <tr r="I200" s="2"/>
      </tp>
      <tp>
        <v>2144.5</v>
        <stp/>
        <stp>StudyData</stp>
        <stp>Low(EP?) when (LocalYear(EP?)=2016 and LocalMonth(EP?)=11 and LocalDay(EP?) =14)</stp>
        <stp>Bar</stp>
        <stp/>
        <stp>Close</stp>
        <stp>405</stp>
        <stp/>
        <stp>PrimaryOnly</stp>
        <stp/>
        <stp/>
        <stp/>
        <stp>T</stp>
        <tr r="H174" s="2"/>
      </tp>
      <tp>
        <v>2112.75</v>
        <stp/>
        <stp>StudyData</stp>
        <stp>Low(EP?) when (LocalYear(EP?)=2016 and LocalMonth(EP?)=10 and LocalDay(EP?) =14)</stp>
        <stp>Bar</stp>
        <stp/>
        <stp>Close</stp>
        <stp>405</stp>
        <stp/>
        <stp>PrimaryOnly</stp>
        <stp/>
        <stp/>
        <stp/>
        <stp>T</stp>
        <tr r="H195" s="2"/>
      </tp>
      <tp>
        <v>2128.75</v>
        <stp/>
        <stp>StudyData</stp>
        <stp>Low(EP?) when (LocalYear(EP?)=2016 and LocalMonth(EP?)=10 and LocalDay(EP?) =24)</stp>
        <stp>Bar</stp>
        <stp/>
        <stp>Close</stp>
        <stp>405</stp>
        <stp/>
        <stp>PrimaryOnly</stp>
        <stp/>
        <stp/>
        <stp/>
        <stp>T</stp>
        <tr r="H189" s="2"/>
      </tp>
      <tp>
        <v>2241</v>
        <stp/>
        <stp>StudyData</stp>
        <stp>Low(EP?) when (LocalYear(EP?)=2016 and LocalMonth(EP?)=12 and LocalDay(EP?) =14)</stp>
        <stp>Bar</stp>
        <stp/>
        <stp>Close</stp>
        <stp>405</stp>
        <stp/>
        <stp>PrimaryOnly</stp>
        <stp/>
        <stp/>
        <stp/>
        <stp>T</stp>
        <tr r="H153" s="2"/>
      </tp>
      <tp>
        <v>2135.25</v>
        <stp/>
        <stp>StudyData</stp>
        <stp>Close(EP?) when (LocalYear(EP?)=2016 and LocalMonth(EP?)=8 and LocalDay(EP?) =4)</stp>
        <stp>Bar</stp>
        <stp/>
        <stp>Close</stp>
        <stp>405</stp>
        <stp/>
        <stp>PrimaryOnly</stp>
        <stp/>
        <stp/>
        <stp/>
        <stp>T</stp>
        <tr r="I245" s="2"/>
      </tp>
      <tp>
        <v>2254</v>
        <stp/>
        <stp>StudyData</stp>
        <stp>Close(EP?) when (LocalYear(EP?)=2017 and LocalMonth(EP?)=1 and LocalDay(EP?) =4)</stp>
        <stp>Bar</stp>
        <stp/>
        <stp>Close</stp>
        <stp>405</stp>
        <stp/>
        <stp>PrimaryOnly</stp>
        <stp/>
        <stp/>
        <stp/>
        <stp>T</stp>
        <tr r="I140" s="2"/>
      </tp>
      <tp>
        <v>2353.75</v>
        <stp/>
        <stp>StudyData</stp>
        <stp>Close(EP?) when (LocalYear(EP?)=2017 and LocalMonth(EP?)=4 and LocalDay(EP?) =4)</stp>
        <stp>Bar</stp>
        <stp/>
        <stp>Close</stp>
        <stp>405</stp>
        <stp/>
        <stp>PrimaryOnly</stp>
        <stp/>
        <stp/>
        <stp/>
        <stp>T</stp>
        <tr r="I78" s="2"/>
      </tp>
      <tp>
        <v>2383</v>
        <stp/>
        <stp>StudyData</stp>
        <stp>Close(EP?) when (LocalYear(EP?)=2017 and LocalMonth(EP?)=5 and LocalDay(EP?) =4)</stp>
        <stp>Bar</stp>
        <stp/>
        <stp>Close</stp>
        <stp>405</stp>
        <stp/>
        <stp>PrimaryOnly</stp>
        <stp/>
        <stp/>
        <stp/>
        <stp>T</stp>
        <tr r="I57" s="2"/>
      </tp>
      <tp>
        <v>2064</v>
        <stp/>
        <stp>StudyData</stp>
        <stp>Close(EP?) when (LocalYear(EP?)=2016 and LocalMonth(EP?)=11 and LocalDay(EP?) =4)</stp>
        <stp>Bar</stp>
        <stp/>
        <stp>Close</stp>
        <stp>405</stp>
        <stp/>
        <stp>PrimaryOnly</stp>
        <stp/>
        <stp/>
        <stp/>
        <stp>T</stp>
        <tr r="I180" s="2"/>
      </tp>
      <tp>
        <v>2130.25</v>
        <stp/>
        <stp>StudyData</stp>
        <stp>Close(EP?) when (LocalYear(EP?)=2016 and LocalMonth(EP?)=10 and LocalDay(EP?) =4)</stp>
        <stp>Bar</stp>
        <stp/>
        <stp>Close</stp>
        <stp>405</stp>
        <stp/>
        <stp>PrimaryOnly</stp>
        <stp/>
        <stp/>
        <stp/>
        <stp>T</stp>
        <tr r="I203" s="2"/>
      </tp>
      <tp>
        <v>2164.5</v>
        <stp/>
        <stp>StudyData</stp>
        <stp>Low(EP?) when (LocalYear(EP?)=2016 and LocalMonth(EP?)=11 and LocalDay(EP?) =17)</stp>
        <stp>Bar</stp>
        <stp/>
        <stp>Close</stp>
        <stp>405</stp>
        <stp/>
        <stp>PrimaryOnly</stp>
        <stp/>
        <stp/>
        <stp/>
        <stp>T</stp>
        <tr r="H171" s="2"/>
      </tp>
      <tp>
        <v>2109</v>
        <stp/>
        <stp>StudyData</stp>
        <stp>Low(EP?) when (LocalYear(EP?)=2016 and LocalMonth(EP?)=10 and LocalDay(EP?) =17)</stp>
        <stp>Bar</stp>
        <stp/>
        <stp>Close</stp>
        <stp>405</stp>
        <stp/>
        <stp>PrimaryOnly</stp>
        <stp/>
        <stp/>
        <stp/>
        <stp>T</stp>
        <tr r="H194" s="2"/>
      </tp>
      <tp>
        <v>2108</v>
        <stp/>
        <stp>StudyData</stp>
        <stp>Low(EP?) when (LocalYear(EP?)=2016 and LocalMonth(EP?)=10 and LocalDay(EP?) =27)</stp>
        <stp>Bar</stp>
        <stp/>
        <stp>Close</stp>
        <stp>405</stp>
        <stp/>
        <stp>PrimaryOnly</stp>
        <stp/>
        <stp/>
        <stp/>
        <stp>T</stp>
        <tr r="H186" s="2"/>
      </tp>
      <tp>
        <v>2251</v>
        <stp/>
        <stp>StudyData</stp>
        <stp>Low(EP?) when (LocalYear(EP?)=2016 and LocalMonth(EP?)=12 and LocalDay(EP?) =27)</stp>
        <stp>Bar</stp>
        <stp/>
        <stp>Close</stp>
        <stp>405</stp>
        <stp/>
        <stp>PrimaryOnly</stp>
        <stp/>
        <stp/>
        <stp/>
        <stp>T</stp>
        <tr r="H145" s="2"/>
      </tp>
      <tp>
        <v>2152.75</v>
        <stp/>
        <stp>StudyData</stp>
        <stp>Close(EP?) when (LocalYear(EP?)=2016 and LocalMonth(EP?)=8 and LocalDay(EP?) =5)</stp>
        <stp>Bar</stp>
        <stp/>
        <stp>Close</stp>
        <stp>405</stp>
        <stp/>
        <stp>PrimaryOnly</stp>
        <stp/>
        <stp/>
        <stp/>
        <stp>T</stp>
        <tr r="I244" s="2"/>
      </tp>
      <tp>
        <v>2059.25</v>
        <stp/>
        <stp>StudyData</stp>
        <stp>Close(EP?) when (LocalYear(EP?)=2016 and LocalMonth(EP?)=7 and LocalDay(EP?) =5)</stp>
        <stp>Bar</stp>
        <stp/>
        <stp>Close</stp>
        <stp>405</stp>
        <stp/>
        <stp>PrimaryOnly</stp>
        <stp/>
        <stp/>
        <stp/>
        <stp>T</stp>
        <tr r="I267" s="2"/>
      </tp>
      <tp>
        <v>2254</v>
        <stp/>
        <stp>StudyData</stp>
        <stp>Close(EP?) when (LocalYear(EP?)=2017 and LocalMonth(EP?)=1 and LocalDay(EP?) =5)</stp>
        <stp>Bar</stp>
        <stp/>
        <stp>Close</stp>
        <stp>405</stp>
        <stp/>
        <stp>PrimaryOnly</stp>
        <stp/>
        <stp/>
        <stp/>
        <stp>T</stp>
        <tr r="I139" s="2"/>
      </tp>
      <tp>
        <v>2343.75</v>
        <stp/>
        <stp>StudyData</stp>
        <stp>Close(EP?) when (LocalYear(EP?)=2017 and LocalMonth(EP?)=4 and LocalDay(EP?) =5)</stp>
        <stp>Bar</stp>
        <stp/>
        <stp>Close</stp>
        <stp>405</stp>
        <stp/>
        <stp>PrimaryOnly</stp>
        <stp/>
        <stp/>
        <stp/>
        <stp>T</stp>
        <tr r="I77" s="2"/>
      </tp>
      <tp>
        <v>2395.25</v>
        <stp/>
        <stp>StudyData</stp>
        <stp>Close(EP?) when (LocalYear(EP?)=2017 and LocalMonth(EP?)=5 and LocalDay(EP?) =5)</stp>
        <stp>Bar</stp>
        <stp/>
        <stp>Close</stp>
        <stp>405</stp>
        <stp/>
        <stp>PrimaryOnly</stp>
        <stp/>
        <stp/>
        <stp/>
        <stp>T</stp>
        <tr r="I56" s="2"/>
      </tp>
      <tp>
        <v>2432</v>
        <stp/>
        <stp>StudyData</stp>
        <stp>Close(EP?) when (LocalYear(EP?)=2017 and LocalMonth(EP?)=6 and LocalDay(EP?) =5)</stp>
        <stp>Bar</stp>
        <stp/>
        <stp>Close</stp>
        <stp>405</stp>
        <stp/>
        <stp>PrimaryOnly</stp>
        <stp/>
        <stp/>
        <stp/>
        <stp>T</stp>
        <tr r="I36" s="2"/>
      </tp>
      <tp>
        <v>2428</v>
        <stp/>
        <stp>StudyData</stp>
        <stp>Close(EP?) when (LocalYear(EP?)=2017 and LocalMonth(EP?)=7 and LocalDay(EP?) =5)</stp>
        <stp>Bar</stp>
        <stp/>
        <stp>Close</stp>
        <stp>405</stp>
        <stp/>
        <stp>PrimaryOnly</stp>
        <stp/>
        <stp/>
        <stp/>
        <stp>T</stp>
        <tr r="I15" s="2"/>
      </tp>
      <tp>
        <v>2188.25</v>
        <stp/>
        <stp>StudyData</stp>
        <stp>Close(EP?) when (LocalYear(EP?)=2016 and LocalMonth(EP?)=12 and LocalDay(EP?) =5)</stp>
        <stp>Bar</stp>
        <stp/>
        <stp>Close</stp>
        <stp>405</stp>
        <stp/>
        <stp>PrimaryOnly</stp>
        <stp/>
        <stp/>
        <stp/>
        <stp>T</stp>
        <tr r="I160" s="2"/>
      </tp>
      <tp>
        <v>2139</v>
        <stp/>
        <stp>StudyData</stp>
        <stp>Close(EP?) when (LocalYear(EP?)=2016 and LocalMonth(EP?)=10 and LocalDay(EP?) =5)</stp>
        <stp>Bar</stp>
        <stp/>
        <stp>Close</stp>
        <stp>405</stp>
        <stp/>
        <stp>PrimaryOnly</stp>
        <stp/>
        <stp/>
        <stp/>
        <stp>T</stp>
        <tr r="I202" s="2"/>
      </tp>
      <tp>
        <v>2157</v>
        <stp/>
        <stp>StudyData</stp>
        <stp>Low(EP?) when (LocalYear(EP?)=2016 and LocalMonth(EP?)=11 and LocalDay(EP?) =16)</stp>
        <stp>Bar</stp>
        <stp/>
        <stp>Close</stp>
        <stp>405</stp>
        <stp/>
        <stp>PrimaryOnly</stp>
        <stp/>
        <stp/>
        <stp/>
        <stp>T</stp>
        <tr r="H172" s="2"/>
      </tp>
      <tp>
        <v>2118.5</v>
        <stp/>
        <stp>StudyData</stp>
        <stp>Low(EP?) when (LocalYear(EP?)=2016 and LocalMonth(EP?)=10 and LocalDay(EP?) =26)</stp>
        <stp>Bar</stp>
        <stp/>
        <stp>Close</stp>
        <stp>405</stp>
        <stp/>
        <stp>PrimaryOnly</stp>
        <stp/>
        <stp/>
        <stp/>
        <stp>T</stp>
        <tr r="H187" s="2"/>
      </tp>
      <tp>
        <v>2242</v>
        <stp/>
        <stp>StudyData</stp>
        <stp>Low(EP?) when (LocalYear(EP?)=2016 and LocalMonth(EP?)=12 and LocalDay(EP?) =16)</stp>
        <stp>Bar</stp>
        <stp/>
        <stp>Close</stp>
        <stp>405</stp>
        <stp/>
        <stp>PrimaryOnly</stp>
        <stp/>
        <stp/>
        <stp/>
        <stp>T</stp>
        <tr r="H151" s="2"/>
      </tp>
      <tp>
        <v>2128.5</v>
        <stp/>
        <stp>StudyData</stp>
        <stp>Close(EP?) when (LocalYear(EP?)=2016 and LocalMonth(EP?)=8 and LocalDay(EP?) =2)</stp>
        <stp>Bar</stp>
        <stp/>
        <stp>Close</stp>
        <stp>405</stp>
        <stp/>
        <stp>PrimaryOnly</stp>
        <stp/>
        <stp/>
        <stp/>
        <stp>T</stp>
        <tr r="I247" s="2"/>
      </tp>
      <tp>
        <v>2155.5</v>
        <stp/>
        <stp>StudyData</stp>
        <stp>Close(EP?) when (LocalYear(EP?)=2016 and LocalMonth(EP?)=9 and LocalDay(EP?) =2)</stp>
        <stp>Bar</stp>
        <stp/>
        <stp>Close</stp>
        <stp>405</stp>
        <stp/>
        <stp>PrimaryOnly</stp>
        <stp/>
        <stp/>
        <stp/>
        <stp>T</stp>
        <tr r="I224" s="2"/>
      </tp>
      <tp t="s">
        <v/>
        <stp/>
        <stp>StudyData</stp>
        <stp>Close(EP?) when (LocalYear(EP?)=2016 and LocalMonth(EP?)=6 and LocalDay(EP?) =2)</stp>
        <stp>Bar</stp>
        <stp/>
        <stp>Close</stp>
        <stp>405</stp>
        <stp/>
        <stp>PrimaryOnly</stp>
        <stp/>
        <stp/>
        <stp/>
        <stp>T</stp>
        <tr r="I289" s="2"/>
      </tp>
      <tp>
        <v>2265.75</v>
        <stp/>
        <stp>StudyData</stp>
        <stp>Close(EP?) when (LocalYear(EP?)=2017 and LocalMonth(EP?)=2 and LocalDay(EP?) =2)</stp>
        <stp>Bar</stp>
        <stp/>
        <stp>Close</stp>
        <stp>405</stp>
        <stp/>
        <stp>PrimaryOnly</stp>
        <stp/>
        <stp/>
        <stp/>
        <stp>T</stp>
        <tr r="I120" s="2"/>
      </tp>
      <tp>
        <v>2375.5</v>
        <stp/>
        <stp>StudyData</stp>
        <stp>Close(EP?) when (LocalYear(EP?)=2017 and LocalMonth(EP?)=3 and LocalDay(EP?) =2)</stp>
        <stp>Bar</stp>
        <stp/>
        <stp>Close</stp>
        <stp>405</stp>
        <stp/>
        <stp>PrimaryOnly</stp>
        <stp/>
        <stp/>
        <stp/>
        <stp>T</stp>
        <tr r="I101" s="2"/>
      </tp>
      <tp>
        <v>2383.25</v>
        <stp/>
        <stp>StudyData</stp>
        <stp>Close(EP?) when (LocalYear(EP?)=2017 and LocalMonth(EP?)=5 and LocalDay(EP?) =2)</stp>
        <stp>Bar</stp>
        <stp/>
        <stp>Close</stp>
        <stp>405</stp>
        <stp/>
        <stp>PrimaryOnly</stp>
        <stp/>
        <stp/>
        <stp/>
        <stp>T</stp>
        <tr r="I59" s="2"/>
      </tp>
      <tp>
        <v>2435.25</v>
        <stp/>
        <stp>StudyData</stp>
        <stp>Close(EP?) when (LocalYear(EP?)=2017 and LocalMonth(EP?)=6 and LocalDay(EP?) =2)</stp>
        <stp>Bar</stp>
        <stp/>
        <stp>Close</stp>
        <stp>405</stp>
        <stp/>
        <stp>PrimaryOnly</stp>
        <stp/>
        <stp/>
        <stp/>
        <stp>T</stp>
        <tr r="I37" s="2"/>
      </tp>
      <tp>
        <v>2176</v>
        <stp/>
        <stp>StudyData</stp>
        <stp>Close(EP?) when (LocalYear(EP?)=2016 and LocalMonth(EP?)=12 and LocalDay(EP?) =2)</stp>
        <stp>Bar</stp>
        <stp/>
        <stp>Close</stp>
        <stp>405</stp>
        <stp/>
        <stp>PrimaryOnly</stp>
        <stp/>
        <stp/>
        <stp/>
        <stp>T</stp>
        <tr r="I161" s="2"/>
      </tp>
      <tp>
        <v>2076.25</v>
        <stp/>
        <stp>StudyData</stp>
        <stp>Close(EP?) when (LocalYear(EP?)=2016 and LocalMonth(EP?)=11 and LocalDay(EP?) =2)</stp>
        <stp>Bar</stp>
        <stp/>
        <stp>Close</stp>
        <stp>405</stp>
        <stp/>
        <stp>PrimaryOnly</stp>
        <stp/>
        <stp/>
        <stp/>
        <stp>T</stp>
        <tr r="I182" s="2"/>
      </tp>
      <tp>
        <v>2135.5</v>
        <stp/>
        <stp>StudyData</stp>
        <stp>Low(EP?) when (LocalYear(EP?)=2016 and LocalMonth(EP?)=11 and LocalDay(EP?) =11)</stp>
        <stp>Bar</stp>
        <stp/>
        <stp>Close</stp>
        <stp>405</stp>
        <stp/>
        <stp>PrimaryOnly</stp>
        <stp/>
        <stp/>
        <stp/>
        <stp>T</stp>
        <tr r="H175" s="2"/>
      </tp>
      <tp>
        <v>2175</v>
        <stp/>
        <stp>StudyData</stp>
        <stp>Low(EP?) when (LocalYear(EP?)=2016 and LocalMonth(EP?)=11 and LocalDay(EP?) =21)</stp>
        <stp>Bar</stp>
        <stp/>
        <stp>Close</stp>
        <stp>405</stp>
        <stp/>
        <stp>PrimaryOnly</stp>
        <stp/>
        <stp/>
        <stp/>
        <stp>T</stp>
        <tr r="H169" s="2"/>
      </tp>
      <tp>
        <v>2120.5</v>
        <stp/>
        <stp>StudyData</stp>
        <stp>Low(EP?) when (LocalYear(EP?)=2016 and LocalMonth(EP?)=10 and LocalDay(EP?) =11)</stp>
        <stp>Bar</stp>
        <stp/>
        <stp>Close</stp>
        <stp>405</stp>
        <stp/>
        <stp>PrimaryOnly</stp>
        <stp/>
        <stp/>
        <stp/>
        <stp>T</stp>
        <tr r="H198" s="2"/>
      </tp>
      <tp>
        <v>2104.5</v>
        <stp/>
        <stp>StudyData</stp>
        <stp>Low(EP?) when (LocalYear(EP?)=2016 and LocalMonth(EP?)=10 and LocalDay(EP?) =31)</stp>
        <stp>Bar</stp>
        <stp/>
        <stp>Close</stp>
        <stp>405</stp>
        <stp/>
        <stp>PrimaryOnly</stp>
        <stp/>
        <stp/>
        <stp/>
        <stp>T</stp>
        <tr r="H184" s="2"/>
      </tp>
      <tp>
        <v>2119</v>
        <stp/>
        <stp>StudyData</stp>
        <stp>Low(EP?) when (LocalYear(EP?)=2016 and LocalMonth(EP?)=10 and LocalDay(EP?) =21)</stp>
        <stp>Bar</stp>
        <stp/>
        <stp>Close</stp>
        <stp>405</stp>
        <stp/>
        <stp>PrimaryOnly</stp>
        <stp/>
        <stp/>
        <stp/>
        <stp>T</stp>
        <tr r="H190" s="2"/>
      </tp>
      <tp>
        <v>2250.75</v>
        <stp/>
        <stp>StudyData</stp>
        <stp>Low(EP?) when (LocalYear(EP?)=2016 and LocalMonth(EP?)=12 and LocalDay(EP?) =21)</stp>
        <stp>Bar</stp>
        <stp/>
        <stp>Close</stp>
        <stp>405</stp>
        <stp/>
        <stp>PrimaryOnly</stp>
        <stp/>
        <stp/>
        <stp/>
        <stp>T</stp>
        <tr r="H148" s="2"/>
      </tp>
      <tp>
        <v>2133</v>
        <stp/>
        <stp>StudyData</stp>
        <stp>Close(EP?) when (LocalYear(EP?)=2016 and LocalMonth(EP?)=8 and LocalDay(EP?) =3)</stp>
        <stp>Bar</stp>
        <stp/>
        <stp>Close</stp>
        <stp>405</stp>
        <stp/>
        <stp>PrimaryOnly</stp>
        <stp/>
        <stp/>
        <stp/>
        <stp>T</stp>
        <tr r="I246" s="2"/>
      </tp>
      <tp t="s">
        <v/>
        <stp/>
        <stp>StudyData</stp>
        <stp>Close(EP?) when (LocalYear(EP?)=2016 and LocalMonth(EP?)=6 and LocalDay(EP?) =3)</stp>
        <stp>Bar</stp>
        <stp/>
        <stp>Close</stp>
        <stp>405</stp>
        <stp/>
        <stp>PrimaryOnly</stp>
        <stp/>
        <stp/>
        <stp/>
        <stp>T</stp>
        <tr r="I288" s="2"/>
      </tp>
      <tp>
        <v>2242.5</v>
        <stp/>
        <stp>StudyData</stp>
        <stp>Close(EP?) when (LocalYear(EP?)=2017 and LocalMonth(EP?)=1 and LocalDay(EP?) =3)</stp>
        <stp>Bar</stp>
        <stp/>
        <stp>Close</stp>
        <stp>405</stp>
        <stp/>
        <stp>PrimaryOnly</stp>
        <stp/>
        <stp/>
        <stp/>
        <stp>T</stp>
        <tr r="I141" s="2"/>
      </tp>
      <tp>
        <v>2281.25</v>
        <stp/>
        <stp>StudyData</stp>
        <stp>Close(EP?) when (LocalYear(EP?)=2017 and LocalMonth(EP?)=2 and LocalDay(EP?) =3)</stp>
        <stp>Bar</stp>
        <stp/>
        <stp>Close</stp>
        <stp>405</stp>
        <stp/>
        <stp>PrimaryOnly</stp>
        <stp/>
        <stp/>
        <stp/>
        <stp>T</stp>
        <tr r="I119" s="2"/>
      </tp>
      <tp>
        <v>2374.75</v>
        <stp/>
        <stp>StudyData</stp>
        <stp>Close(EP?) when (LocalYear(EP?)=2017 and LocalMonth(EP?)=3 and LocalDay(EP?) =3)</stp>
        <stp>Bar</stp>
        <stp/>
        <stp>Close</stp>
        <stp>405</stp>
        <stp/>
        <stp>PrimaryOnly</stp>
        <stp/>
        <stp/>
        <stp/>
        <stp>T</stp>
        <tr r="I100" s="2"/>
      </tp>
      <tp>
        <v>2353</v>
        <stp/>
        <stp>StudyData</stp>
        <stp>Close(EP?) when (LocalYear(EP?)=2017 and LocalMonth(EP?)=4 and LocalDay(EP?) =3)</stp>
        <stp>Bar</stp>
        <stp/>
        <stp>Close</stp>
        <stp>405</stp>
        <stp/>
        <stp>PrimaryOnly</stp>
        <stp/>
        <stp/>
        <stp/>
        <stp>T</stp>
        <tr r="I79" s="2"/>
      </tp>
      <tp>
        <v>2380.75</v>
        <stp/>
        <stp>StudyData</stp>
        <stp>Close(EP?) when (LocalYear(EP?)=2017 and LocalMonth(EP?)=5 and LocalDay(EP?) =3)</stp>
        <stp>Bar</stp>
        <stp/>
        <stp>Close</stp>
        <stp>405</stp>
        <stp/>
        <stp>PrimaryOnly</stp>
        <stp/>
        <stp/>
        <stp/>
        <stp>T</stp>
        <tr r="I58" s="2"/>
      </tp>
      <tp>
        <v>2425</v>
        <stp/>
        <stp>StudyData</stp>
        <stp>Close(EP?) when (LocalYear(EP?)=2017 and LocalMonth(EP?)=7 and LocalDay(EP?) =3)</stp>
        <stp>Bar</stp>
        <stp/>
        <stp>Close</stp>
        <stp>405</stp>
        <stp/>
        <stp>PrimaryOnly</stp>
        <stp/>
        <stp/>
        <stp/>
        <stp>T</stp>
        <tr r="I16" s="2"/>
      </tp>
      <tp>
        <v>2067.5</v>
        <stp/>
        <stp>StudyData</stp>
        <stp>Close(EP?) when (LocalYear(EP?)=2016 and LocalMonth(EP?)=11 and LocalDay(EP?) =3)</stp>
        <stp>Bar</stp>
        <stp/>
        <stp>Close</stp>
        <stp>405</stp>
        <stp/>
        <stp>PrimaryOnly</stp>
        <stp/>
        <stp/>
        <stp/>
        <stp>T</stp>
        <tr r="I181" s="2"/>
      </tp>
      <tp>
        <v>2138.5</v>
        <stp/>
        <stp>StudyData</stp>
        <stp>Close(EP?) when (LocalYear(EP?)=2016 and LocalMonth(EP?)=10 and LocalDay(EP?) =3)</stp>
        <stp>Bar</stp>
        <stp/>
        <stp>Close</stp>
        <stp>405</stp>
        <stp/>
        <stp>PrimaryOnly</stp>
        <stp/>
        <stp/>
        <stp/>
        <stp>T</stp>
        <tr r="I204" s="2"/>
      </tp>
      <tp>
        <v>2150.75</v>
        <stp/>
        <stp>StudyData</stp>
        <stp>Low(EP?) when (LocalYear(EP?)=2016 and LocalMonth(EP?)=11 and LocalDay(EP?) =10)</stp>
        <stp>Bar</stp>
        <stp/>
        <stp>Close</stp>
        <stp>405</stp>
        <stp/>
        <stp>PrimaryOnly</stp>
        <stp/>
        <stp/>
        <stp/>
        <stp>T</stp>
        <tr r="H176" s="2"/>
      </tp>
      <tp>
        <v>2183</v>
        <stp/>
        <stp>StudyData</stp>
        <stp>Low(EP?) when (LocalYear(EP?)=2016 and LocalMonth(EP?)=11 and LocalDay(EP?) =30)</stp>
        <stp>Bar</stp>
        <stp/>
        <stp>Close</stp>
        <stp>405</stp>
        <stp/>
        <stp>PrimaryOnly</stp>
        <stp/>
        <stp/>
        <stp/>
        <stp>T</stp>
        <tr r="H163" s="2"/>
      </tp>
      <tp>
        <v>2145.25</v>
        <stp/>
        <stp>StudyData</stp>
        <stp>Low(EP?) when (LocalYear(EP?)=2016 and LocalMonth(EP?)=10 and LocalDay(EP?) =10)</stp>
        <stp>Bar</stp>
        <stp/>
        <stp>Close</stp>
        <stp>405</stp>
        <stp/>
        <stp>PrimaryOnly</stp>
        <stp/>
        <stp/>
        <stp/>
        <stp>T</stp>
        <tr r="H199" s="2"/>
      </tp>
      <tp>
        <v>2121.5</v>
        <stp/>
        <stp>StudyData</stp>
        <stp>Low(EP?) when (LocalYear(EP?)=2016 and LocalMonth(EP?)=10 and LocalDay(EP?) =20)</stp>
        <stp>Bar</stp>
        <stp/>
        <stp>Close</stp>
        <stp>405</stp>
        <stp/>
        <stp>PrimaryOnly</stp>
        <stp/>
        <stp/>
        <stp/>
        <stp>T</stp>
        <tr r="H191" s="2"/>
      </tp>
      <tp>
        <v>2222.5</v>
        <stp/>
        <stp>StudyData</stp>
        <stp>Low(EP?) when (LocalYear(EP?)=2016 and LocalMonth(EP?)=12 and LocalDay(EP?) =30)</stp>
        <stp>Bar</stp>
        <stp/>
        <stp>Close</stp>
        <stp>405</stp>
        <stp/>
        <stp>PrimaryOnly</stp>
        <stp/>
        <stp/>
        <stp/>
        <stp>T</stp>
        <tr r="H142" s="2"/>
      </tp>
      <tp>
        <v>2256.75</v>
        <stp/>
        <stp>StudyData</stp>
        <stp>Low(EP?) when (LocalYear(EP?)=2016 and LocalMonth(EP?)=12 and LocalDay(EP?) =20)</stp>
        <stp>Bar</stp>
        <stp/>
        <stp>Close</stp>
        <stp>405</stp>
        <stp/>
        <stp>PrimaryOnly</stp>
        <stp/>
        <stp/>
        <stp/>
        <stp>T</stp>
        <tr r="H149" s="2"/>
      </tp>
      <tp>
        <v>2185.25</v>
        <stp/>
        <stp>StudyData</stp>
        <stp>Low(EP?) when (LocalYear(EP?)=2016 and LocalMonth(EP?)=11 and LocalDay(EP?) =23)</stp>
        <stp>Bar</stp>
        <stp/>
        <stp>Close</stp>
        <stp>405</stp>
        <stp/>
        <stp>PrimaryOnly</stp>
        <stp/>
        <stp/>
        <stp/>
        <stp>T</stp>
        <tr r="H167" s="2"/>
      </tp>
      <tp>
        <v>2112</v>
        <stp/>
        <stp>StudyData</stp>
        <stp>Low(EP?) when (LocalYear(EP?)=2016 and LocalMonth(EP?)=10 and LocalDay(EP?) =13)</stp>
        <stp>Bar</stp>
        <stp/>
        <stp>Close</stp>
        <stp>405</stp>
        <stp/>
        <stp>PrimaryOnly</stp>
        <stp/>
        <stp/>
        <stp/>
        <stp>T</stp>
        <tr r="H196" s="2"/>
      </tp>
      <tp>
        <v>2253.25</v>
        <stp/>
        <stp>StudyData</stp>
        <stp>Low(EP?) when (LocalYear(EP?)=2016 and LocalMonth(EP?)=12 and LocalDay(EP?) =13)</stp>
        <stp>Bar</stp>
        <stp/>
        <stp>Close</stp>
        <stp>405</stp>
        <stp/>
        <stp>PrimaryOnly</stp>
        <stp/>
        <stp/>
        <stp/>
        <stp>T</stp>
        <tr r="H154" s="2"/>
      </tp>
      <tp>
        <v>2250.25</v>
        <stp/>
        <stp>StudyData</stp>
        <stp>Low(EP?) when (LocalYear(EP?)=2016 and LocalMonth(EP?)=12 and LocalDay(EP?) =23)</stp>
        <stp>Bar</stp>
        <stp/>
        <stp>Close</stp>
        <stp>405</stp>
        <stp/>
        <stp>PrimaryOnly</stp>
        <stp/>
        <stp/>
        <stp/>
        <stp>T</stp>
        <tr r="H146" s="2"/>
      </tp>
      <tp>
        <v>2140.75</v>
        <stp/>
        <stp>StudyData</stp>
        <stp>Close(EP?) when (LocalYear(EP?)=2016 and LocalMonth(EP?)=8 and LocalDay(EP?) =1)</stp>
        <stp>Bar</stp>
        <stp/>
        <stp>Close</stp>
        <stp>405</stp>
        <stp/>
        <stp>PrimaryOnly</stp>
        <stp/>
        <stp/>
        <stp/>
        <stp>T</stp>
        <tr r="I248" s="2"/>
      </tp>
      <tp>
        <v>2144.75</v>
        <stp/>
        <stp>StudyData</stp>
        <stp>Close(EP?) when (LocalYear(EP?)=2016 and LocalMonth(EP?)=9 and LocalDay(EP?) =1)</stp>
        <stp>Bar</stp>
        <stp/>
        <stp>Close</stp>
        <stp>405</stp>
        <stp/>
        <stp>PrimaryOnly</stp>
        <stp/>
        <stp/>
        <stp/>
        <stp>T</stp>
        <tr r="I225" s="2"/>
      </tp>
      <tp t="s">
        <v/>
        <stp/>
        <stp>StudyData</stp>
        <stp>Close(EP?) when (LocalYear(EP?)=2016 and LocalMonth(EP?)=6 and LocalDay(EP?) =1)</stp>
        <stp>Bar</stp>
        <stp/>
        <stp>Close</stp>
        <stp>405</stp>
        <stp/>
        <stp>PrimaryOnly</stp>
        <stp/>
        <stp/>
        <stp/>
        <stp>T</stp>
        <tr r="I290" s="2"/>
      </tp>
      <tp>
        <v>2073</v>
        <stp/>
        <stp>StudyData</stp>
        <stp>Close(EP?) when (LocalYear(EP?)=2016 and LocalMonth(EP?)=7 and LocalDay(EP?) =1)</stp>
        <stp>Bar</stp>
        <stp/>
        <stp>Close</stp>
        <stp>405</stp>
        <stp/>
        <stp>PrimaryOnly</stp>
        <stp/>
        <stp/>
        <stp/>
        <stp>T</stp>
        <tr r="I268" s="2"/>
      </tp>
      <tp>
        <v>2264.75</v>
        <stp/>
        <stp>StudyData</stp>
        <stp>Close(EP?) when (LocalYear(EP?)=2017 and LocalMonth(EP?)=2 and LocalDay(EP?) =1)</stp>
        <stp>Bar</stp>
        <stp/>
        <stp>Close</stp>
        <stp>405</stp>
        <stp/>
        <stp>PrimaryOnly</stp>
        <stp/>
        <stp/>
        <stp/>
        <stp>T</stp>
        <tr r="I121" s="2"/>
      </tp>
      <tp>
        <v>2386.75</v>
        <stp/>
        <stp>StudyData</stp>
        <stp>Close(EP?) when (LocalYear(EP?)=2017 and LocalMonth(EP?)=3 and LocalDay(EP?) =1)</stp>
        <stp>Bar</stp>
        <stp/>
        <stp>Close</stp>
        <stp>405</stp>
        <stp/>
        <stp>PrimaryOnly</stp>
        <stp/>
        <stp/>
        <stp/>
        <stp>T</stp>
        <tr r="I102" s="2"/>
      </tp>
      <tp>
        <v>2384.5</v>
        <stp/>
        <stp>StudyData</stp>
        <stp>Close(EP?) when (LocalYear(EP?)=2017 and LocalMonth(EP?)=5 and LocalDay(EP?) =1)</stp>
        <stp>Bar</stp>
        <stp/>
        <stp>Close</stp>
        <stp>405</stp>
        <stp/>
        <stp>PrimaryOnly</stp>
        <stp/>
        <stp/>
        <stp/>
        <stp>T</stp>
        <tr r="I60" s="2"/>
      </tp>
      <tp>
        <v>2427.25</v>
        <stp/>
        <stp>StudyData</stp>
        <stp>Close(EP?) when (LocalYear(EP?)=2017 and LocalMonth(EP?)=6 and LocalDay(EP?) =1)</stp>
        <stp>Bar</stp>
        <stp/>
        <stp>Close</stp>
        <stp>405</stp>
        <stp/>
        <stp>PrimaryOnly</stp>
        <stp/>
        <stp/>
        <stp/>
        <stp>T</stp>
        <tr r="I38" s="2"/>
      </tp>
      <tp t="s">
        <v/>
        <stp/>
        <stp>StudyData</stp>
        <stp>Close(EP?) when (LocalYear(EP?)=1900 and LocalMonth(EP?)=1 and LocalDay(EP?) =0)</stp>
        <stp>Bar</stp>
        <stp/>
        <stp>Close</stp>
        <stp>405</stp>
        <stp/>
        <stp>PrimaryOnly</stp>
        <stp/>
        <stp/>
        <stp/>
        <stp>T</stp>
        <tr r="I304" s="2"/>
      </tp>
      <tp>
        <v>2176.25</v>
        <stp/>
        <stp>StudyData</stp>
        <stp>Close(EP?) when (LocalYear(EP?)=2016 and LocalMonth(EP?)=12 and LocalDay(EP?) =1)</stp>
        <stp>Bar</stp>
        <stp/>
        <stp>Close</stp>
        <stp>405</stp>
        <stp/>
        <stp>PrimaryOnly</stp>
        <stp/>
        <stp/>
        <stp/>
        <stp>T</stp>
        <tr r="I162" s="2"/>
      </tp>
      <tp>
        <v>2088</v>
        <stp/>
        <stp>StudyData</stp>
        <stp>Close(EP?) when (LocalYear(EP?)=2016 and LocalMonth(EP?)=11 and LocalDay(EP?) =1)</stp>
        <stp>Bar</stp>
        <stp/>
        <stp>Close</stp>
        <stp>405</stp>
        <stp/>
        <stp>PrimaryOnly</stp>
        <stp/>
        <stp/>
        <stp/>
        <stp>T</stp>
        <tr r="I183" s="2"/>
      </tp>
      <tp>
        <v>2178</v>
        <stp/>
        <stp>StudyData</stp>
        <stp>Low(EP?) when (LocalYear(EP?)=2016 and LocalMonth(EP?)=11 and LocalDay(EP?) =22)</stp>
        <stp>Bar</stp>
        <stp/>
        <stp>Close</stp>
        <stp>405</stp>
        <stp/>
        <stp>PrimaryOnly</stp>
        <stp/>
        <stp/>
        <stp/>
        <stp>T</stp>
        <tr r="H168" s="2"/>
      </tp>
      <tp>
        <v>2117.75</v>
        <stp/>
        <stp>StudyData</stp>
        <stp>Low(EP?) when (LocalYear(EP?)=2016 and LocalMonth(EP?)=10 and LocalDay(EP?) =12)</stp>
        <stp>Bar</stp>
        <stp/>
        <stp>Close</stp>
        <stp>405</stp>
        <stp/>
        <stp>PrimaryOnly</stp>
        <stp/>
        <stp/>
        <stp/>
        <stp>T</stp>
        <tr r="H197" s="2"/>
      </tp>
      <tp>
        <v>2240</v>
        <stp/>
        <stp>StudyData</stp>
        <stp>Low(EP?) when (LocalYear(EP?)=2016 and LocalMonth(EP?)=12 and LocalDay(EP?) =12)</stp>
        <stp>Bar</stp>
        <stp/>
        <stp>Close</stp>
        <stp>405</stp>
        <stp/>
        <stp>PrimaryOnly</stp>
        <stp/>
        <stp/>
        <stp/>
        <stp>T</stp>
        <tr r="H155" s="2"/>
      </tp>
      <tp>
        <v>2244.75</v>
        <stp/>
        <stp>StudyData</stp>
        <stp>Low(EP?) when (LocalYear(EP?)=2016 and LocalMonth(EP?)=12 and LocalDay(EP?) =22)</stp>
        <stp>Bar</stp>
        <stp/>
        <stp>Close</stp>
        <stp>405</stp>
        <stp/>
        <stp>PrimaryOnly</stp>
        <stp/>
        <stp/>
        <stp/>
        <stp>T</stp>
        <tr r="H147" s="2"/>
      </tp>
      <tp>
        <v>2231.75</v>
        <stp/>
        <stp>StudyData</stp>
        <stp>Low(EP?) when (LocalYear(EP?)=2016 and LocalMonth(EP?)=12 and LocalDay(EP?) =8)</stp>
        <stp>Bar</stp>
        <stp/>
        <stp>Close</stp>
        <stp>405</stp>
        <stp/>
        <stp>PrimaryOnly</stp>
        <stp/>
        <stp/>
        <stp/>
        <stp>T</stp>
        <tr r="H157" s="2"/>
      </tp>
      <tp>
        <v>2119.25</v>
        <stp/>
        <stp>StudyData</stp>
        <stp>Low(EP?) when (LocalYear(EP?)=2016 and LocalMonth(EP?)=11 and LocalDay(EP?) =8)</stp>
        <stp>Bar</stp>
        <stp/>
        <stp>Close</stp>
        <stp>405</stp>
        <stp/>
        <stp>PrimaryOnly</stp>
        <stp/>
        <stp/>
        <stp/>
        <stp>T</stp>
        <tr r="H178" s="2"/>
      </tp>
      <tp>
        <v>2235</v>
        <stp/>
        <stp>StudyData</stp>
        <stp>Low(EP?) when (LocalYear(EP?)=2016 and LocalMonth(EP?)=12 and LocalDay(EP?) =9)</stp>
        <stp>Bar</stp>
        <stp/>
        <stp>Close</stp>
        <stp>405</stp>
        <stp/>
        <stp>PrimaryOnly</stp>
        <stp/>
        <stp/>
        <stp/>
        <stp>T</stp>
        <tr r="H156" s="2"/>
      </tp>
      <tp>
        <v>2142.5</v>
        <stp/>
        <stp>StudyData</stp>
        <stp>Low(EP?) when (LocalYear(EP?)=2016 and LocalMonth(EP?)=11 and LocalDay(EP?) =9)</stp>
        <stp>Bar</stp>
        <stp/>
        <stp>Close</stp>
        <stp>405</stp>
        <stp/>
        <stp>PrimaryOnly</stp>
        <stp/>
        <stp/>
        <stp/>
        <stp>T</stp>
        <tr r="H177" s="2"/>
      </tp>
      <tp>
        <v>42844</v>
        <stp/>
        <stp>StudyData</stp>
        <stp>EP?</stp>
        <stp>Bar</stp>
        <stp/>
        <stp>Time</stp>
        <stp>D</stp>
        <stp>-64</stp>
        <stp>PrimaryOnly</stp>
        <stp/>
        <stp/>
        <stp>False</stp>
        <tr r="B68" s="2"/>
      </tp>
      <tp>
        <v>42843</v>
        <stp/>
        <stp>StudyData</stp>
        <stp>EP?</stp>
        <stp>Bar</stp>
        <stp/>
        <stp>Time</stp>
        <stp>D</stp>
        <stp>-65</stp>
        <stp>PrimaryOnly</stp>
        <stp/>
        <stp/>
        <stp>False</stp>
        <tr r="B69" s="2"/>
      </tp>
      <tp>
        <v>42842</v>
        <stp/>
        <stp>StudyData</stp>
        <stp>EP?</stp>
        <stp>Bar</stp>
        <stp/>
        <stp>Time</stp>
        <stp>D</stp>
        <stp>-66</stp>
        <stp>PrimaryOnly</stp>
        <stp/>
        <stp/>
        <stp>False</stp>
        <tr r="B70" s="2"/>
      </tp>
      <tp>
        <v>42838</v>
        <stp/>
        <stp>StudyData</stp>
        <stp>EP?</stp>
        <stp>Bar</stp>
        <stp/>
        <stp>Time</stp>
        <stp>D</stp>
        <stp>-67</stp>
        <stp>PrimaryOnly</stp>
        <stp/>
        <stp/>
        <stp>False</stp>
        <tr r="B71" s="2"/>
      </tp>
      <tp>
        <v>42850</v>
        <stp/>
        <stp>StudyData</stp>
        <stp>EP?</stp>
        <stp>Bar</stp>
        <stp/>
        <stp>Time</stp>
        <stp>D</stp>
        <stp>-60</stp>
        <stp>PrimaryOnly</stp>
        <stp/>
        <stp/>
        <stp>False</stp>
        <tr r="B64" s="2"/>
      </tp>
      <tp>
        <v>42849</v>
        <stp/>
        <stp>StudyData</stp>
        <stp>EP?</stp>
        <stp>Bar</stp>
        <stp/>
        <stp>Time</stp>
        <stp>D</stp>
        <stp>-61</stp>
        <stp>PrimaryOnly</stp>
        <stp/>
        <stp/>
        <stp>False</stp>
        <tr r="B65" s="2"/>
      </tp>
      <tp>
        <v>42846</v>
        <stp/>
        <stp>StudyData</stp>
        <stp>EP?</stp>
        <stp>Bar</stp>
        <stp/>
        <stp>Time</stp>
        <stp>D</stp>
        <stp>-62</stp>
        <stp>PrimaryOnly</stp>
        <stp/>
        <stp/>
        <stp>False</stp>
        <tr r="B66" s="2"/>
      </tp>
      <tp>
        <v>42845</v>
        <stp/>
        <stp>StudyData</stp>
        <stp>EP?</stp>
        <stp>Bar</stp>
        <stp/>
        <stp>Time</stp>
        <stp>D</stp>
        <stp>-63</stp>
        <stp>PrimaryOnly</stp>
        <stp/>
        <stp/>
        <stp>False</stp>
        <tr r="B67" s="2"/>
      </tp>
      <tp>
        <v>42837</v>
        <stp/>
        <stp>StudyData</stp>
        <stp>EP?</stp>
        <stp>Bar</stp>
        <stp/>
        <stp>Time</stp>
        <stp>D</stp>
        <stp>-68</stp>
        <stp>PrimaryOnly</stp>
        <stp/>
        <stp/>
        <stp>False</stp>
        <tr r="B72" s="2"/>
      </tp>
      <tp>
        <v>42836</v>
        <stp/>
        <stp>StudyData</stp>
        <stp>EP?</stp>
        <stp>Bar</stp>
        <stp/>
        <stp>Time</stp>
        <stp>D</stp>
        <stp>-69</stp>
        <stp>PrimaryOnly</stp>
        <stp/>
        <stp/>
        <stp>False</stp>
        <tr r="B73" s="2"/>
      </tp>
      <tp>
        <v>42829</v>
        <stp/>
        <stp>StudyData</stp>
        <stp>EP?</stp>
        <stp>Bar</stp>
        <stp/>
        <stp>Time</stp>
        <stp>D</stp>
        <stp>-74</stp>
        <stp>PrimaryOnly</stp>
        <stp/>
        <stp/>
        <stp>False</stp>
        <tr r="B78" s="2"/>
      </tp>
      <tp>
        <v>42828</v>
        <stp/>
        <stp>StudyData</stp>
        <stp>EP?</stp>
        <stp>Bar</stp>
        <stp/>
        <stp>Time</stp>
        <stp>D</stp>
        <stp>-75</stp>
        <stp>PrimaryOnly</stp>
        <stp/>
        <stp/>
        <stp>False</stp>
        <tr r="B79" s="2"/>
      </tp>
      <tp>
        <v>42825</v>
        <stp/>
        <stp>StudyData</stp>
        <stp>EP?</stp>
        <stp>Bar</stp>
        <stp/>
        <stp>Time</stp>
        <stp>D</stp>
        <stp>-76</stp>
        <stp>PrimaryOnly</stp>
        <stp/>
        <stp/>
        <stp>False</stp>
        <tr r="B80" s="2"/>
      </tp>
      <tp>
        <v>42824</v>
        <stp/>
        <stp>StudyData</stp>
        <stp>EP?</stp>
        <stp>Bar</stp>
        <stp/>
        <stp>Time</stp>
        <stp>D</stp>
        <stp>-77</stp>
        <stp>PrimaryOnly</stp>
        <stp/>
        <stp/>
        <stp>False</stp>
        <tr r="B81" s="2"/>
      </tp>
      <tp>
        <v>42835</v>
        <stp/>
        <stp>StudyData</stp>
        <stp>EP?</stp>
        <stp>Bar</stp>
        <stp/>
        <stp>Time</stp>
        <stp>D</stp>
        <stp>-70</stp>
        <stp>PrimaryOnly</stp>
        <stp/>
        <stp/>
        <stp>False</stp>
        <tr r="B74" s="2"/>
      </tp>
      <tp>
        <v>42832</v>
        <stp/>
        <stp>StudyData</stp>
        <stp>EP?</stp>
        <stp>Bar</stp>
        <stp/>
        <stp>Time</stp>
        <stp>D</stp>
        <stp>-71</stp>
        <stp>PrimaryOnly</stp>
        <stp/>
        <stp/>
        <stp>False</stp>
        <tr r="B75" s="2"/>
      </tp>
      <tp>
        <v>42831</v>
        <stp/>
        <stp>StudyData</stp>
        <stp>EP?</stp>
        <stp>Bar</stp>
        <stp/>
        <stp>Time</stp>
        <stp>D</stp>
        <stp>-72</stp>
        <stp>PrimaryOnly</stp>
        <stp/>
        <stp/>
        <stp>False</stp>
        <tr r="B76" s="2"/>
      </tp>
      <tp>
        <v>42830</v>
        <stp/>
        <stp>StudyData</stp>
        <stp>EP?</stp>
        <stp>Bar</stp>
        <stp/>
        <stp>Time</stp>
        <stp>D</stp>
        <stp>-73</stp>
        <stp>PrimaryOnly</stp>
        <stp/>
        <stp/>
        <stp>False</stp>
        <tr r="B77" s="2"/>
      </tp>
      <tp>
        <v>42823</v>
        <stp/>
        <stp>StudyData</stp>
        <stp>EP?</stp>
        <stp>Bar</stp>
        <stp/>
        <stp>Time</stp>
        <stp>D</stp>
        <stp>-78</stp>
        <stp>PrimaryOnly</stp>
        <stp/>
        <stp/>
        <stp>False</stp>
        <tr r="B82" s="2"/>
      </tp>
      <tp>
        <v>42822</v>
        <stp/>
        <stp>StudyData</stp>
        <stp>EP?</stp>
        <stp>Bar</stp>
        <stp/>
        <stp>Time</stp>
        <stp>D</stp>
        <stp>-79</stp>
        <stp>PrimaryOnly</stp>
        <stp/>
        <stp/>
        <stp>False</stp>
        <tr r="B83" s="2"/>
      </tp>
      <tp>
        <v>42872</v>
        <stp/>
        <stp>StudyData</stp>
        <stp>EP?</stp>
        <stp>Bar</stp>
        <stp/>
        <stp>Time</stp>
        <stp>D</stp>
        <stp>-44</stp>
        <stp>PrimaryOnly</stp>
        <stp/>
        <stp/>
        <stp>False</stp>
        <tr r="B48" s="2"/>
      </tp>
      <tp>
        <v>42871</v>
        <stp/>
        <stp>StudyData</stp>
        <stp>EP?</stp>
        <stp>Bar</stp>
        <stp/>
        <stp>Time</stp>
        <stp>D</stp>
        <stp>-45</stp>
        <stp>PrimaryOnly</stp>
        <stp/>
        <stp/>
        <stp>False</stp>
        <tr r="B49" s="2"/>
      </tp>
      <tp>
        <v>42870</v>
        <stp/>
        <stp>StudyData</stp>
        <stp>EP?</stp>
        <stp>Bar</stp>
        <stp/>
        <stp>Time</stp>
        <stp>D</stp>
        <stp>-46</stp>
        <stp>PrimaryOnly</stp>
        <stp/>
        <stp/>
        <stp>False</stp>
        <tr r="B50" s="2"/>
      </tp>
      <tp>
        <v>42867</v>
        <stp/>
        <stp>StudyData</stp>
        <stp>EP?</stp>
        <stp>Bar</stp>
        <stp/>
        <stp>Time</stp>
        <stp>D</stp>
        <stp>-47</stp>
        <stp>PrimaryOnly</stp>
        <stp/>
        <stp/>
        <stp>False</stp>
        <tr r="B51" s="2"/>
      </tp>
      <tp>
        <v>42878</v>
        <stp/>
        <stp>StudyData</stp>
        <stp>EP?</stp>
        <stp>Bar</stp>
        <stp/>
        <stp>Time</stp>
        <stp>D</stp>
        <stp>-40</stp>
        <stp>PrimaryOnly</stp>
        <stp/>
        <stp/>
        <stp>False</stp>
        <tr r="B44" s="2"/>
      </tp>
      <tp>
        <v>42877</v>
        <stp/>
        <stp>StudyData</stp>
        <stp>EP?</stp>
        <stp>Bar</stp>
        <stp/>
        <stp>Time</stp>
        <stp>D</stp>
        <stp>-41</stp>
        <stp>PrimaryOnly</stp>
        <stp/>
        <stp/>
        <stp>False</stp>
        <tr r="B45" s="2"/>
      </tp>
      <tp>
        <v>42874</v>
        <stp/>
        <stp>StudyData</stp>
        <stp>EP?</stp>
        <stp>Bar</stp>
        <stp/>
        <stp>Time</stp>
        <stp>D</stp>
        <stp>-42</stp>
        <stp>PrimaryOnly</stp>
        <stp/>
        <stp/>
        <stp>False</stp>
        <tr r="B46" s="2"/>
      </tp>
      <tp>
        <v>42873</v>
        <stp/>
        <stp>StudyData</stp>
        <stp>EP?</stp>
        <stp>Bar</stp>
        <stp/>
        <stp>Time</stp>
        <stp>D</stp>
        <stp>-43</stp>
        <stp>PrimaryOnly</stp>
        <stp/>
        <stp/>
        <stp>False</stp>
        <tr r="B47" s="2"/>
      </tp>
      <tp>
        <v>42866</v>
        <stp/>
        <stp>StudyData</stp>
        <stp>EP?</stp>
        <stp>Bar</stp>
        <stp/>
        <stp>Time</stp>
        <stp>D</stp>
        <stp>-48</stp>
        <stp>PrimaryOnly</stp>
        <stp/>
        <stp/>
        <stp>False</stp>
        <tr r="B52" s="2"/>
      </tp>
      <tp>
        <v>42865</v>
        <stp/>
        <stp>StudyData</stp>
        <stp>EP?</stp>
        <stp>Bar</stp>
        <stp/>
        <stp>Time</stp>
        <stp>D</stp>
        <stp>-49</stp>
        <stp>PrimaryOnly</stp>
        <stp/>
        <stp/>
        <stp>False</stp>
        <tr r="B53" s="2"/>
      </tp>
      <tp>
        <v>42858</v>
        <stp/>
        <stp>StudyData</stp>
        <stp>EP?</stp>
        <stp>Bar</stp>
        <stp/>
        <stp>Time</stp>
        <stp>D</stp>
        <stp>-54</stp>
        <stp>PrimaryOnly</stp>
        <stp/>
        <stp/>
        <stp>False</stp>
        <tr r="B58" s="2"/>
      </tp>
      <tp>
        <v>42857</v>
        <stp/>
        <stp>StudyData</stp>
        <stp>EP?</stp>
        <stp>Bar</stp>
        <stp/>
        <stp>Time</stp>
        <stp>D</stp>
        <stp>-55</stp>
        <stp>PrimaryOnly</stp>
        <stp/>
        <stp/>
        <stp>False</stp>
        <tr r="B59" s="2"/>
      </tp>
      <tp>
        <v>42856</v>
        <stp/>
        <stp>StudyData</stp>
        <stp>EP?</stp>
        <stp>Bar</stp>
        <stp/>
        <stp>Time</stp>
        <stp>D</stp>
        <stp>-56</stp>
        <stp>PrimaryOnly</stp>
        <stp/>
        <stp/>
        <stp>False</stp>
        <tr r="B60" s="2"/>
      </tp>
      <tp>
        <v>42853</v>
        <stp/>
        <stp>StudyData</stp>
        <stp>EP?</stp>
        <stp>Bar</stp>
        <stp/>
        <stp>Time</stp>
        <stp>D</stp>
        <stp>-57</stp>
        <stp>PrimaryOnly</stp>
        <stp/>
        <stp/>
        <stp>False</stp>
        <tr r="B61" s="2"/>
      </tp>
      <tp>
        <v>42864</v>
        <stp/>
        <stp>StudyData</stp>
        <stp>EP?</stp>
        <stp>Bar</stp>
        <stp/>
        <stp>Time</stp>
        <stp>D</stp>
        <stp>-50</stp>
        <stp>PrimaryOnly</stp>
        <stp/>
        <stp/>
        <stp>False</stp>
        <tr r="B54" s="2"/>
      </tp>
      <tp>
        <v>42863</v>
        <stp/>
        <stp>StudyData</stp>
        <stp>EP?</stp>
        <stp>Bar</stp>
        <stp/>
        <stp>Time</stp>
        <stp>D</stp>
        <stp>-51</stp>
        <stp>PrimaryOnly</stp>
        <stp/>
        <stp/>
        <stp>False</stp>
        <tr r="B55" s="2"/>
      </tp>
      <tp>
        <v>42860</v>
        <stp/>
        <stp>StudyData</stp>
        <stp>EP?</stp>
        <stp>Bar</stp>
        <stp/>
        <stp>Time</stp>
        <stp>D</stp>
        <stp>-52</stp>
        <stp>PrimaryOnly</stp>
        <stp/>
        <stp/>
        <stp>False</stp>
        <tr r="B56" s="2"/>
      </tp>
      <tp>
        <v>42859</v>
        <stp/>
        <stp>StudyData</stp>
        <stp>EP?</stp>
        <stp>Bar</stp>
        <stp/>
        <stp>Time</stp>
        <stp>D</stp>
        <stp>-53</stp>
        <stp>PrimaryOnly</stp>
        <stp/>
        <stp/>
        <stp>False</stp>
        <tr r="B57" s="2"/>
      </tp>
      <tp>
        <v>42852</v>
        <stp/>
        <stp>StudyData</stp>
        <stp>EP?</stp>
        <stp>Bar</stp>
        <stp/>
        <stp>Time</stp>
        <stp>D</stp>
        <stp>-58</stp>
        <stp>PrimaryOnly</stp>
        <stp/>
        <stp/>
        <stp>False</stp>
        <tr r="B62" s="2"/>
      </tp>
      <tp>
        <v>42851</v>
        <stp/>
        <stp>StudyData</stp>
        <stp>EP?</stp>
        <stp>Bar</stp>
        <stp/>
        <stp>Time</stp>
        <stp>D</stp>
        <stp>-59</stp>
        <stp>PrimaryOnly</stp>
        <stp/>
        <stp/>
        <stp>False</stp>
        <tr r="B63" s="2"/>
      </tp>
      <tp>
        <v>42901</v>
        <stp/>
        <stp>StudyData</stp>
        <stp>EP?</stp>
        <stp>Bar</stp>
        <stp/>
        <stp>Time</stp>
        <stp>D</stp>
        <stp>-24</stp>
        <stp>PrimaryOnly</stp>
        <stp/>
        <stp/>
        <stp>False</stp>
        <tr r="B28" s="2"/>
      </tp>
      <tp>
        <v>42900</v>
        <stp/>
        <stp>StudyData</stp>
        <stp>EP?</stp>
        <stp>Bar</stp>
        <stp/>
        <stp>Time</stp>
        <stp>D</stp>
        <stp>-25</stp>
        <stp>PrimaryOnly</stp>
        <stp/>
        <stp/>
        <stp>False</stp>
        <tr r="B29" s="2"/>
      </tp>
      <tp>
        <v>42899</v>
        <stp/>
        <stp>StudyData</stp>
        <stp>EP?</stp>
        <stp>Bar</stp>
        <stp/>
        <stp>Time</stp>
        <stp>D</stp>
        <stp>-26</stp>
        <stp>PrimaryOnly</stp>
        <stp/>
        <stp/>
        <stp>False</stp>
        <tr r="B30" s="2"/>
      </tp>
      <tp>
        <v>42898</v>
        <stp/>
        <stp>StudyData</stp>
        <stp>EP?</stp>
        <stp>Bar</stp>
        <stp/>
        <stp>Time</stp>
        <stp>D</stp>
        <stp>-27</stp>
        <stp>PrimaryOnly</stp>
        <stp/>
        <stp/>
        <stp>False</stp>
        <tr r="B31" s="2"/>
      </tp>
      <tp>
        <v>42907</v>
        <stp/>
        <stp>StudyData</stp>
        <stp>EP?</stp>
        <stp>Bar</stp>
        <stp/>
        <stp>Time</stp>
        <stp>D</stp>
        <stp>-20</stp>
        <stp>PrimaryOnly</stp>
        <stp/>
        <stp/>
        <stp>False</stp>
        <tr r="B24" s="2"/>
      </tp>
      <tp>
        <v>42906</v>
        <stp/>
        <stp>StudyData</stp>
        <stp>EP?</stp>
        <stp>Bar</stp>
        <stp/>
        <stp>Time</stp>
        <stp>D</stp>
        <stp>-21</stp>
        <stp>PrimaryOnly</stp>
        <stp/>
        <stp/>
        <stp>False</stp>
        <tr r="B25" s="2"/>
      </tp>
      <tp>
        <v>42905</v>
        <stp/>
        <stp>StudyData</stp>
        <stp>EP?</stp>
        <stp>Bar</stp>
        <stp/>
        <stp>Time</stp>
        <stp>D</stp>
        <stp>-22</stp>
        <stp>PrimaryOnly</stp>
        <stp/>
        <stp/>
        <stp>False</stp>
        <tr r="B26" s="2"/>
      </tp>
      <tp>
        <v>42902</v>
        <stp/>
        <stp>StudyData</stp>
        <stp>EP?</stp>
        <stp>Bar</stp>
        <stp/>
        <stp>Time</stp>
        <stp>D</stp>
        <stp>-23</stp>
        <stp>PrimaryOnly</stp>
        <stp/>
        <stp/>
        <stp>False</stp>
        <tr r="B27" s="2"/>
      </tp>
      <tp>
        <v>42895</v>
        <stp/>
        <stp>StudyData</stp>
        <stp>EP?</stp>
        <stp>Bar</stp>
        <stp/>
        <stp>Time</stp>
        <stp>D</stp>
        <stp>-28</stp>
        <stp>PrimaryOnly</stp>
        <stp/>
        <stp/>
        <stp>False</stp>
        <tr r="B32" s="2"/>
      </tp>
      <tp>
        <v>42894</v>
        <stp/>
        <stp>StudyData</stp>
        <stp>EP?</stp>
        <stp>Bar</stp>
        <stp/>
        <stp>Time</stp>
        <stp>D</stp>
        <stp>-29</stp>
        <stp>PrimaryOnly</stp>
        <stp/>
        <stp/>
        <stp>False</stp>
        <tr r="B33" s="2"/>
      </tp>
      <tp>
        <v>42887</v>
        <stp/>
        <stp>StudyData</stp>
        <stp>EP?</stp>
        <stp>Bar</stp>
        <stp/>
        <stp>Time</stp>
        <stp>D</stp>
        <stp>-34</stp>
        <stp>PrimaryOnly</stp>
        <stp/>
        <stp/>
        <stp>False</stp>
        <tr r="B38" s="2"/>
      </tp>
      <tp>
        <v>42886</v>
        <stp/>
        <stp>StudyData</stp>
        <stp>EP?</stp>
        <stp>Bar</stp>
        <stp/>
        <stp>Time</stp>
        <stp>D</stp>
        <stp>-35</stp>
        <stp>PrimaryOnly</stp>
        <stp/>
        <stp/>
        <stp>False</stp>
        <tr r="B39" s="2"/>
      </tp>
      <tp>
        <v>42885</v>
        <stp/>
        <stp>StudyData</stp>
        <stp>EP?</stp>
        <stp>Bar</stp>
        <stp/>
        <stp>Time</stp>
        <stp>D</stp>
        <stp>-36</stp>
        <stp>PrimaryOnly</stp>
        <stp/>
        <stp/>
        <stp>False</stp>
        <tr r="B40" s="2"/>
      </tp>
      <tp>
        <v>42881</v>
        <stp/>
        <stp>StudyData</stp>
        <stp>EP?</stp>
        <stp>Bar</stp>
        <stp/>
        <stp>Time</stp>
        <stp>D</stp>
        <stp>-37</stp>
        <stp>PrimaryOnly</stp>
        <stp/>
        <stp/>
        <stp>False</stp>
        <tr r="B41" s="2"/>
      </tp>
      <tp>
        <v>42893</v>
        <stp/>
        <stp>StudyData</stp>
        <stp>EP?</stp>
        <stp>Bar</stp>
        <stp/>
        <stp>Time</stp>
        <stp>D</stp>
        <stp>-30</stp>
        <stp>PrimaryOnly</stp>
        <stp/>
        <stp/>
        <stp>False</stp>
        <tr r="B34" s="2"/>
      </tp>
      <tp>
        <v>42892</v>
        <stp/>
        <stp>StudyData</stp>
        <stp>EP?</stp>
        <stp>Bar</stp>
        <stp/>
        <stp>Time</stp>
        <stp>D</stp>
        <stp>-31</stp>
        <stp>PrimaryOnly</stp>
        <stp/>
        <stp/>
        <stp>False</stp>
        <tr r="B35" s="2"/>
      </tp>
      <tp>
        <v>42891</v>
        <stp/>
        <stp>StudyData</stp>
        <stp>EP?</stp>
        <stp>Bar</stp>
        <stp/>
        <stp>Time</stp>
        <stp>D</stp>
        <stp>-32</stp>
        <stp>PrimaryOnly</stp>
        <stp/>
        <stp/>
        <stp>False</stp>
        <tr r="B36" s="2"/>
      </tp>
      <tp>
        <v>42888</v>
        <stp/>
        <stp>StudyData</stp>
        <stp>EP?</stp>
        <stp>Bar</stp>
        <stp/>
        <stp>Time</stp>
        <stp>D</stp>
        <stp>-33</stp>
        <stp>PrimaryOnly</stp>
        <stp/>
        <stp/>
        <stp>False</stp>
        <tr r="B37" s="2"/>
      </tp>
      <tp>
        <v>42880</v>
        <stp/>
        <stp>StudyData</stp>
        <stp>EP?</stp>
        <stp>Bar</stp>
        <stp/>
        <stp>Time</stp>
        <stp>D</stp>
        <stp>-38</stp>
        <stp>PrimaryOnly</stp>
        <stp/>
        <stp/>
        <stp>False</stp>
        <tr r="B42" s="2"/>
      </tp>
      <tp>
        <v>42879</v>
        <stp/>
        <stp>StudyData</stp>
        <stp>EP?</stp>
        <stp>Bar</stp>
        <stp/>
        <stp>Time</stp>
        <stp>D</stp>
        <stp>-39</stp>
        <stp>PrimaryOnly</stp>
        <stp/>
        <stp/>
        <stp>False</stp>
        <tr r="B43" s="2"/>
      </tp>
      <tp>
        <v>42915</v>
        <stp/>
        <stp>StudyData</stp>
        <stp>EP?</stp>
        <stp>Bar</stp>
        <stp/>
        <stp>Time</stp>
        <stp>D</stp>
        <stp>-14</stp>
        <stp>PrimaryOnly</stp>
        <stp/>
        <stp/>
        <stp>False</stp>
        <tr r="B18" s="2"/>
      </tp>
      <tp>
        <v>42914</v>
        <stp/>
        <stp>StudyData</stp>
        <stp>EP?</stp>
        <stp>Bar</stp>
        <stp/>
        <stp>Time</stp>
        <stp>D</stp>
        <stp>-15</stp>
        <stp>PrimaryOnly</stp>
        <stp/>
        <stp/>
        <stp>False</stp>
        <tr r="B19" s="2"/>
      </tp>
      <tp>
        <v>42913</v>
        <stp/>
        <stp>StudyData</stp>
        <stp>EP?</stp>
        <stp>Bar</stp>
        <stp/>
        <stp>Time</stp>
        <stp>D</stp>
        <stp>-16</stp>
        <stp>PrimaryOnly</stp>
        <stp/>
        <stp/>
        <stp>False</stp>
        <tr r="B20" s="2"/>
      </tp>
      <tp>
        <v>42912</v>
        <stp/>
        <stp>StudyData</stp>
        <stp>EP?</stp>
        <stp>Bar</stp>
        <stp/>
        <stp>Time</stp>
        <stp>D</stp>
        <stp>-17</stp>
        <stp>PrimaryOnly</stp>
        <stp/>
        <stp/>
        <stp>False</stp>
        <tr r="B21" s="2"/>
      </tp>
      <tp>
        <v>42922</v>
        <stp/>
        <stp>StudyData</stp>
        <stp>EP?</stp>
        <stp>Bar</stp>
        <stp/>
        <stp>Time</stp>
        <stp>D</stp>
        <stp>-10</stp>
        <stp>PrimaryOnly</stp>
        <stp/>
        <stp/>
        <stp>False</stp>
        <tr r="B14" s="2"/>
      </tp>
      <tp>
        <v>42921</v>
        <stp/>
        <stp>StudyData</stp>
        <stp>EP?</stp>
        <stp>Bar</stp>
        <stp/>
        <stp>Time</stp>
        <stp>D</stp>
        <stp>-11</stp>
        <stp>PrimaryOnly</stp>
        <stp/>
        <stp/>
        <stp>False</stp>
        <tr r="B15" s="2"/>
      </tp>
      <tp>
        <v>42919</v>
        <stp/>
        <stp>StudyData</stp>
        <stp>EP?</stp>
        <stp>Bar</stp>
        <stp/>
        <stp>Time</stp>
        <stp>D</stp>
        <stp>-12</stp>
        <stp>PrimaryOnly</stp>
        <stp/>
        <stp/>
        <stp>False</stp>
        <tr r="B16" s="2"/>
      </tp>
      <tp>
        <v>42916</v>
        <stp/>
        <stp>StudyData</stp>
        <stp>EP?</stp>
        <stp>Bar</stp>
        <stp/>
        <stp>Time</stp>
        <stp>D</stp>
        <stp>-13</stp>
        <stp>PrimaryOnly</stp>
        <stp/>
        <stp/>
        <stp>False</stp>
        <tr r="B17" s="2"/>
      </tp>
      <tp>
        <v>42909</v>
        <stp/>
        <stp>StudyData</stp>
        <stp>EP?</stp>
        <stp>Bar</stp>
        <stp/>
        <stp>Time</stp>
        <stp>D</stp>
        <stp>-18</stp>
        <stp>PrimaryOnly</stp>
        <stp/>
        <stp/>
        <stp>False</stp>
        <tr r="B22" s="2"/>
      </tp>
      <tp>
        <v>42908</v>
        <stp/>
        <stp>StudyData</stp>
        <stp>EP?</stp>
        <stp>Bar</stp>
        <stp/>
        <stp>Time</stp>
        <stp>D</stp>
        <stp>-19</stp>
        <stp>PrimaryOnly</stp>
        <stp/>
        <stp/>
        <stp>False</stp>
        <tr r="B23" s="2"/>
      </tp>
      <tp>
        <v>42815</v>
        <stp/>
        <stp>StudyData</stp>
        <stp>EP?</stp>
        <stp>Bar</stp>
        <stp/>
        <stp>Time</stp>
        <stp>D</stp>
        <stp>-84</stp>
        <stp>PrimaryOnly</stp>
        <stp/>
        <stp/>
        <stp>False</stp>
        <tr r="B88" s="2"/>
      </tp>
      <tp>
        <v>42814</v>
        <stp/>
        <stp>StudyData</stp>
        <stp>EP?</stp>
        <stp>Bar</stp>
        <stp/>
        <stp>Time</stp>
        <stp>D</stp>
        <stp>-85</stp>
        <stp>PrimaryOnly</stp>
        <stp/>
        <stp/>
        <stp>False</stp>
        <tr r="B89" s="2"/>
      </tp>
      <tp>
        <v>42811</v>
        <stp/>
        <stp>StudyData</stp>
        <stp>EP?</stp>
        <stp>Bar</stp>
        <stp/>
        <stp>Time</stp>
        <stp>D</stp>
        <stp>-86</stp>
        <stp>PrimaryOnly</stp>
        <stp/>
        <stp/>
        <stp>False</stp>
        <tr r="B90" s="2"/>
      </tp>
      <tp>
        <v>42810</v>
        <stp/>
        <stp>StudyData</stp>
        <stp>EP?</stp>
        <stp>Bar</stp>
        <stp/>
        <stp>Time</stp>
        <stp>D</stp>
        <stp>-87</stp>
        <stp>PrimaryOnly</stp>
        <stp/>
        <stp/>
        <stp>False</stp>
        <tr r="B91" s="2"/>
      </tp>
      <tp>
        <v>42821</v>
        <stp/>
        <stp>StudyData</stp>
        <stp>EP?</stp>
        <stp>Bar</stp>
        <stp/>
        <stp>Time</stp>
        <stp>D</stp>
        <stp>-80</stp>
        <stp>PrimaryOnly</stp>
        <stp/>
        <stp/>
        <stp>False</stp>
        <tr r="B84" s="2"/>
      </tp>
      <tp>
        <v>42818</v>
        <stp/>
        <stp>StudyData</stp>
        <stp>EP?</stp>
        <stp>Bar</stp>
        <stp/>
        <stp>Time</stp>
        <stp>D</stp>
        <stp>-81</stp>
        <stp>PrimaryOnly</stp>
        <stp/>
        <stp/>
        <stp>False</stp>
        <tr r="B85" s="2"/>
      </tp>
      <tp>
        <v>42817</v>
        <stp/>
        <stp>StudyData</stp>
        <stp>EP?</stp>
        <stp>Bar</stp>
        <stp/>
        <stp>Time</stp>
        <stp>D</stp>
        <stp>-82</stp>
        <stp>PrimaryOnly</stp>
        <stp/>
        <stp/>
        <stp>False</stp>
        <tr r="B86" s="2"/>
      </tp>
      <tp>
        <v>42816</v>
        <stp/>
        <stp>StudyData</stp>
        <stp>EP?</stp>
        <stp>Bar</stp>
        <stp/>
        <stp>Time</stp>
        <stp>D</stp>
        <stp>-83</stp>
        <stp>PrimaryOnly</stp>
        <stp/>
        <stp/>
        <stp>False</stp>
        <tr r="B87" s="2"/>
      </tp>
      <tp>
        <v>42809</v>
        <stp/>
        <stp>StudyData</stp>
        <stp>EP?</stp>
        <stp>Bar</stp>
        <stp/>
        <stp>Time</stp>
        <stp>D</stp>
        <stp>-88</stp>
        <stp>PrimaryOnly</stp>
        <stp/>
        <stp/>
        <stp>False</stp>
        <tr r="B92" s="2"/>
      </tp>
      <tp>
        <v>42808</v>
        <stp/>
        <stp>StudyData</stp>
        <stp>EP?</stp>
        <stp>Bar</stp>
        <stp/>
        <stp>Time</stp>
        <stp>D</stp>
        <stp>-89</stp>
        <stp>PrimaryOnly</stp>
        <stp/>
        <stp/>
        <stp>False</stp>
        <tr r="B93" s="2"/>
      </tp>
      <tp>
        <v>42801</v>
        <stp/>
        <stp>StudyData</stp>
        <stp>EP?</stp>
        <stp>Bar</stp>
        <stp/>
        <stp>Time</stp>
        <stp>D</stp>
        <stp>-94</stp>
        <stp>PrimaryOnly</stp>
        <stp/>
        <stp/>
        <stp>False</stp>
        <tr r="B98" s="2"/>
      </tp>
      <tp>
        <v>42800</v>
        <stp/>
        <stp>StudyData</stp>
        <stp>EP?</stp>
        <stp>Bar</stp>
        <stp/>
        <stp>Time</stp>
        <stp>D</stp>
        <stp>-95</stp>
        <stp>PrimaryOnly</stp>
        <stp/>
        <stp/>
        <stp>False</stp>
        <tr r="B99" s="2"/>
      </tp>
      <tp>
        <v>42797</v>
        <stp/>
        <stp>StudyData</stp>
        <stp>EP?</stp>
        <stp>Bar</stp>
        <stp/>
        <stp>Time</stp>
        <stp>D</stp>
        <stp>-96</stp>
        <stp>PrimaryOnly</stp>
        <stp/>
        <stp/>
        <stp>False</stp>
        <tr r="B100" s="2"/>
      </tp>
      <tp>
        <v>42796</v>
        <stp/>
        <stp>StudyData</stp>
        <stp>EP?</stp>
        <stp>Bar</stp>
        <stp/>
        <stp>Time</stp>
        <stp>D</stp>
        <stp>-97</stp>
        <stp>PrimaryOnly</stp>
        <stp/>
        <stp/>
        <stp>False</stp>
        <tr r="B101" s="2"/>
      </tp>
      <tp>
        <v>42807</v>
        <stp/>
        <stp>StudyData</stp>
        <stp>EP?</stp>
        <stp>Bar</stp>
        <stp/>
        <stp>Time</stp>
        <stp>D</stp>
        <stp>-90</stp>
        <stp>PrimaryOnly</stp>
        <stp/>
        <stp/>
        <stp>False</stp>
        <tr r="B94" s="2"/>
      </tp>
      <tp>
        <v>42804</v>
        <stp/>
        <stp>StudyData</stp>
        <stp>EP?</stp>
        <stp>Bar</stp>
        <stp/>
        <stp>Time</stp>
        <stp>D</stp>
        <stp>-91</stp>
        <stp>PrimaryOnly</stp>
        <stp/>
        <stp/>
        <stp>False</stp>
        <tr r="B95" s="2"/>
      </tp>
      <tp>
        <v>42803</v>
        <stp/>
        <stp>StudyData</stp>
        <stp>EP?</stp>
        <stp>Bar</stp>
        <stp/>
        <stp>Time</stp>
        <stp>D</stp>
        <stp>-92</stp>
        <stp>PrimaryOnly</stp>
        <stp/>
        <stp/>
        <stp>False</stp>
        <tr r="B96" s="2"/>
      </tp>
      <tp>
        <v>42802</v>
        <stp/>
        <stp>StudyData</stp>
        <stp>EP?</stp>
        <stp>Bar</stp>
        <stp/>
        <stp>Time</stp>
        <stp>D</stp>
        <stp>-93</stp>
        <stp>PrimaryOnly</stp>
        <stp/>
        <stp/>
        <stp>False</stp>
        <tr r="B97" s="2"/>
      </tp>
      <tp>
        <v>42795</v>
        <stp/>
        <stp>StudyData</stp>
        <stp>EP?</stp>
        <stp>Bar</stp>
        <stp/>
        <stp>Time</stp>
        <stp>D</stp>
        <stp>-98</stp>
        <stp>PrimaryOnly</stp>
        <stp/>
        <stp/>
        <stp>False</stp>
        <tr r="B102" s="2"/>
      </tp>
      <tp>
        <v>42794</v>
        <stp/>
        <stp>StudyData</stp>
        <stp>EP?</stp>
        <stp>Bar</stp>
        <stp/>
        <stp>Time</stp>
        <stp>D</stp>
        <stp>-99</stp>
        <stp>PrimaryOnly</stp>
        <stp/>
        <stp/>
        <stp>False</stp>
        <tr r="B103" s="2"/>
      </tp>
      <tp>
        <v>2176.25</v>
        <stp/>
        <stp>StudyData</stp>
        <stp>Low(EP?) when (LocalYear(EP?)=2016 and LocalMonth(EP?)=12 and LocalDay(EP?) =1)</stp>
        <stp>Bar</stp>
        <stp/>
        <stp>Close</stp>
        <stp>405</stp>
        <stp/>
        <stp>PrimaryOnly</stp>
        <stp/>
        <stp/>
        <stp/>
        <stp>T</stp>
        <tr r="H162" s="2"/>
      </tp>
      <tp>
        <v>2083</v>
        <stp/>
        <stp>StudyData</stp>
        <stp>Low(EP?) when (LocalYear(EP?)=2016 and LocalMonth(EP?)=11 and LocalDay(EP?) =1)</stp>
        <stp>Bar</stp>
        <stp/>
        <stp>Close</stp>
        <stp>405</stp>
        <stp/>
        <stp>PrimaryOnly</stp>
        <stp/>
        <stp/>
        <stp/>
        <stp>T</stp>
        <tr r="H183" s="2"/>
      </tp>
      <tp>
        <v>2176</v>
        <stp/>
        <stp>StudyData</stp>
        <stp>Low(EP?) when (LocalYear(EP?)=2016 and LocalMonth(EP?)=12 and LocalDay(EP?) =2)</stp>
        <stp>Bar</stp>
        <stp/>
        <stp>Close</stp>
        <stp>405</stp>
        <stp/>
        <stp>PrimaryOnly</stp>
        <stp/>
        <stp/>
        <stp/>
        <stp>T</stp>
        <tr r="H161" s="2"/>
      </tp>
      <tp>
        <v>2076.25</v>
        <stp/>
        <stp>StudyData</stp>
        <stp>Low(EP?) when (LocalYear(EP?)=2016 and LocalMonth(EP?)=11 and LocalDay(EP?) =2)</stp>
        <stp>Bar</stp>
        <stp/>
        <stp>Close</stp>
        <stp>405</stp>
        <stp/>
        <stp>PrimaryOnly</stp>
        <stp/>
        <stp/>
        <stp/>
        <stp>T</stp>
        <tr r="H182" s="2"/>
      </tp>
      <tp>
        <v>2067.5</v>
        <stp/>
        <stp>StudyData</stp>
        <stp>Low(EP?) when (LocalYear(EP?)=2016 and LocalMonth(EP?)=11 and LocalDay(EP?) =3)</stp>
        <stp>Bar</stp>
        <stp/>
        <stp>Close</stp>
        <stp>405</stp>
        <stp/>
        <stp>PrimaryOnly</stp>
        <stp/>
        <stp/>
        <stp/>
        <stp>T</stp>
        <tr r="H181" s="2"/>
      </tp>
      <tp>
        <v>2138.5</v>
        <stp/>
        <stp>StudyData</stp>
        <stp>Low(EP?) when (LocalYear(EP?)=2016 and LocalMonth(EP?)=10 and LocalDay(EP?) =3)</stp>
        <stp>Bar</stp>
        <stp/>
        <stp>Close</stp>
        <stp>405</stp>
        <stp/>
        <stp>PrimaryOnly</stp>
        <stp/>
        <stp/>
        <stp/>
        <stp>T</stp>
        <tr r="H204" s="2"/>
      </tp>
      <tp>
        <v>2064</v>
        <stp/>
        <stp>StudyData</stp>
        <stp>Low(EP?) when (LocalYear(EP?)=2016 and LocalMonth(EP?)=11 and LocalDay(EP?) =4)</stp>
        <stp>Bar</stp>
        <stp/>
        <stp>Close</stp>
        <stp>405</stp>
        <stp/>
        <stp>PrimaryOnly</stp>
        <stp/>
        <stp/>
        <stp/>
        <stp>T</stp>
        <tr r="H180" s="2"/>
      </tp>
      <tp>
        <v>2130.25</v>
        <stp/>
        <stp>StudyData</stp>
        <stp>Low(EP?) when (LocalYear(EP?)=2016 and LocalMonth(EP?)=10 and LocalDay(EP?) =4)</stp>
        <stp>Bar</stp>
        <stp/>
        <stp>Close</stp>
        <stp>405</stp>
        <stp/>
        <stp>PrimaryOnly</stp>
        <stp/>
        <stp/>
        <stp/>
        <stp>T</stp>
        <tr r="H203" s="2"/>
      </tp>
      <tp>
        <v>2188.25</v>
        <stp/>
        <stp>StudyData</stp>
        <stp>Low(EP?) when (LocalYear(EP?)=2016 and LocalMonth(EP?)=12 and LocalDay(EP?) =5)</stp>
        <stp>Bar</stp>
        <stp/>
        <stp>Close</stp>
        <stp>405</stp>
        <stp/>
        <stp>PrimaryOnly</stp>
        <stp/>
        <stp/>
        <stp/>
        <stp>T</stp>
        <tr r="H160" s="2"/>
      </tp>
      <tp>
        <v>2139</v>
        <stp/>
        <stp>StudyData</stp>
        <stp>Low(EP?) when (LocalYear(EP?)=2016 and LocalMonth(EP?)=10 and LocalDay(EP?) =5)</stp>
        <stp>Bar</stp>
        <stp/>
        <stp>Close</stp>
        <stp>405</stp>
        <stp/>
        <stp>PrimaryOnly</stp>
        <stp/>
        <stp/>
        <stp/>
        <stp>T</stp>
        <tr r="H202" s="2"/>
      </tp>
      <tp>
        <v>2192</v>
        <stp/>
        <stp>StudyData</stp>
        <stp>Low(EP?) when (LocalYear(EP?)=2016 and LocalMonth(EP?)=12 and LocalDay(EP?) =6)</stp>
        <stp>Bar</stp>
        <stp/>
        <stp>Close</stp>
        <stp>405</stp>
        <stp/>
        <stp>PrimaryOnly</stp>
        <stp/>
        <stp/>
        <stp/>
        <stp>T</stp>
        <tr r="H159" s="2"/>
      </tp>
      <tp>
        <v>2142.25</v>
        <stp/>
        <stp>StudyData</stp>
        <stp>Low(EP?) when (LocalYear(EP?)=2016 and LocalMonth(EP?)=10 and LocalDay(EP?) =6)</stp>
        <stp>Bar</stp>
        <stp/>
        <stp>Close</stp>
        <stp>405</stp>
        <stp/>
        <stp>PrimaryOnly</stp>
        <stp/>
        <stp/>
        <stp/>
        <stp>T</stp>
        <tr r="H201" s="2"/>
      </tp>
      <tp>
        <v>2199</v>
        <stp/>
        <stp>StudyData</stp>
        <stp>Low(EP?) when (LocalYear(EP?)=2016 and LocalMonth(EP?)=12 and LocalDay(EP?) =7)</stp>
        <stp>Bar</stp>
        <stp/>
        <stp>Close</stp>
        <stp>405</stp>
        <stp/>
        <stp>PrimaryOnly</stp>
        <stp/>
        <stp/>
        <stp/>
        <stp>T</stp>
        <tr r="H158" s="2"/>
      </tp>
      <tp>
        <v>2098</v>
        <stp/>
        <stp>StudyData</stp>
        <stp>Low(EP?) when (LocalYear(EP?)=2016 and LocalMonth(EP?)=11 and LocalDay(EP?) =7)</stp>
        <stp>Bar</stp>
        <stp/>
        <stp>Close</stp>
        <stp>405</stp>
        <stp/>
        <stp>PrimaryOnly</stp>
        <stp/>
        <stp/>
        <stp/>
        <stp>T</stp>
        <tr r="H179" s="2"/>
      </tp>
      <tp>
        <v>2132.5</v>
        <stp/>
        <stp>StudyData</stp>
        <stp>Low(EP?) when (LocalYear(EP?)=2016 and LocalMonth(EP?)=10 and LocalDay(EP?) =7)</stp>
        <stp>Bar</stp>
        <stp/>
        <stp>Close</stp>
        <stp>405</stp>
        <stp/>
        <stp>PrimaryOnly</stp>
        <stp/>
        <stp/>
        <stp/>
        <stp>T</stp>
        <tr r="H200" s="2"/>
      </tp>
      <tp>
        <v>2043.5</v>
        <stp/>
        <stp>StudyData</stp>
        <stp>Close(EP?) when (LocalYear(EP?)=2016 and LocalMonth(EP?)=6 and LocalDay(EP?) =29)</stp>
        <stp>Bar</stp>
        <stp/>
        <stp>Close</stp>
        <stp>405</stp>
        <stp/>
        <stp>PrimaryOnly</stp>
        <stp/>
        <stp/>
        <stp/>
        <stp>T</stp>
        <tr r="I270" s="2"/>
      </tp>
      <tp>
        <v>2438.5</v>
        <stp/>
        <stp>StudyData</stp>
        <stp>Close(EP?) when (LocalYear(EP?)=2017 and LocalMonth(EP?)=6 and LocalDay(EP?) =28)</stp>
        <stp>Bar</stp>
        <stp/>
        <stp>Close</stp>
        <stp>405</stp>
        <stp/>
        <stp>PrimaryOnly</stp>
        <stp/>
        <stp/>
        <stp/>
        <stp>T</stp>
        <tr r="I19" s="2"/>
      </tp>
      <tp>
        <v>2144.5</v>
        <stp/>
        <stp>StudyData</stp>
        <stp>Close(EP?) when (LocalYear(EP?)=2016 and LocalMonth(EP?)=7 and LocalDay(EP?) =29)</stp>
        <stp>Bar</stp>
        <stp/>
        <stp>Close</stp>
        <stp>405</stp>
        <stp/>
        <stp>PrimaryOnly</stp>
        <stp/>
        <stp/>
        <stp/>
        <stp>T</stp>
        <tr r="I249" s="2"/>
      </tp>
      <tp>
        <v>2135</v>
        <stp/>
        <stp>StudyData</stp>
        <stp>Close(EP?) when (LocalYear(EP?)=2016 and LocalMonth(EP?)=7 and LocalDay(EP?) =19)</stp>
        <stp>Bar</stp>
        <stp/>
        <stp>Close</stp>
        <stp>405</stp>
        <stp/>
        <stp>PrimaryOnly</stp>
        <stp/>
        <stp/>
        <stp/>
        <stp>T</stp>
        <tr r="I257" s="2"/>
      </tp>
      <tp>
        <v>2457.75</v>
        <stp/>
        <stp>StudyData</stp>
        <stp>Close(EP?) when (LocalYear(EP?)=2017 and LocalMonth(EP?)=7 and LocalDay(EP?) =18)</stp>
        <stp>Bar</stp>
        <stp/>
        <stp>Close</stp>
        <stp>405</stp>
        <stp/>
        <stp>PrimaryOnly</stp>
        <stp/>
        <stp/>
        <stp/>
        <stp>T</stp>
        <tr r="I6" s="2"/>
      </tp>
      <tp>
        <v>2378</v>
        <stp/>
        <stp>StudyData</stp>
        <stp>Close(EP?) when (LocalYear(EP?)=2017 and LocalMonth(EP?)=4 and LocalDay(EP?) =28)</stp>
        <stp>Bar</stp>
        <stp/>
        <stp>Close</stp>
        <stp>405</stp>
        <stp/>
        <stp>PrimaryOnly</stp>
        <stp/>
        <stp/>
        <stp/>
        <stp>T</stp>
        <tr r="I61" s="2"/>
      </tp>
      <tp>
        <v>2334.25</v>
        <stp/>
        <stp>StudyData</stp>
        <stp>Close(EP?) when (LocalYear(EP?)=2017 and LocalMonth(EP?)=4 and LocalDay(EP?) =18)</stp>
        <stp>Bar</stp>
        <stp/>
        <stp>Close</stp>
        <stp>405</stp>
        <stp/>
        <stp>PrimaryOnly</stp>
        <stp/>
        <stp/>
        <stp/>
        <stp>T</stp>
        <tr r="I69" s="2"/>
      </tp>
      <tp t="s">
        <v/>
        <stp/>
        <stp>StudyData</stp>
        <stp>Close(EP?) when (LocalYear(EP?)=2016 and LocalMonth(EP?)=5 and LocalDay(EP?) =19)</stp>
        <stp>Bar</stp>
        <stp/>
        <stp>Close</stp>
        <stp>405</stp>
        <stp/>
        <stp>PrimaryOnly</stp>
        <stp/>
        <stp/>
        <stp/>
        <stp>T</stp>
        <tr r="I298" s="2"/>
      </tp>
      <tp>
        <v>2360.5</v>
        <stp/>
        <stp>StudyData</stp>
        <stp>Close(EP?) when (LocalYear(EP?)=2017 and LocalMonth(EP?)=5 and LocalDay(EP?) =18)</stp>
        <stp>Bar</stp>
        <stp/>
        <stp>Close</stp>
        <stp>405</stp>
        <stp/>
        <stp>PrimaryOnly</stp>
        <stp/>
        <stp/>
        <stp/>
        <stp>T</stp>
        <tr r="I47" s="2"/>
      </tp>
      <tp>
        <v>2355.25</v>
        <stp/>
        <stp>StudyData</stp>
        <stp>Close(EP?) when (LocalYear(EP?)=2017 and LocalMonth(EP?)=2 and LocalDay(EP?) =28)</stp>
        <stp>Bar</stp>
        <stp/>
        <stp>Close</stp>
        <stp>405</stp>
        <stp/>
        <stp>PrimaryOnly</stp>
        <stp/>
        <stp/>
        <stp/>
        <stp>T</stp>
        <tr r="I103" s="2"/>
      </tp>
      <tp>
        <v>2348.25</v>
        <stp/>
        <stp>StudyData</stp>
        <stp>Close(EP?) when (LocalYear(EP?)=2017 and LocalMonth(EP?)=3 and LocalDay(EP?) =28)</stp>
        <stp>Bar</stp>
        <stp/>
        <stp>Close</stp>
        <stp>405</stp>
        <stp/>
        <stp>PrimaryOnly</stp>
        <stp/>
        <stp/>
        <stp/>
        <stp>T</stp>
        <tr r="I83" s="2"/>
      </tp>
      <tp>
        <v>2256.25</v>
        <stp/>
        <stp>StudyData</stp>
        <stp>Close(EP?) when (LocalYear(EP?)=2017 and LocalMonth(EP?)=1 and LocalDay(EP?) =18)</stp>
        <stp>Bar</stp>
        <stp/>
        <stp>Close</stp>
        <stp>405</stp>
        <stp/>
        <stp>PrimaryOnly</stp>
        <stp/>
        <stp/>
        <stp/>
        <stp>T</stp>
        <tr r="I131" s="2"/>
      </tp>
      <tp>
        <v>2156.5</v>
        <stp/>
        <stp>StudyData</stp>
        <stp>Close(EP?) when (LocalYear(EP?)=2016 and LocalMonth(EP?)=8 and LocalDay(EP?) =29)</stp>
        <stp>Bar</stp>
        <stp/>
        <stp>Close</stp>
        <stp>405</stp>
        <stp/>
        <stp>PrimaryOnly</stp>
        <stp/>
        <stp/>
        <stp/>
        <stp>T</stp>
        <tr r="I228" s="2"/>
      </tp>
      <tp>
        <v>2158.25</v>
        <stp/>
        <stp>StudyData</stp>
        <stp>Close(EP?) when (LocalYear(EP?)=2016 and LocalMonth(EP?)=8 and LocalDay(EP?) =19)</stp>
        <stp>Bar</stp>
        <stp/>
        <stp>Close</stp>
        <stp>405</stp>
        <stp/>
        <stp>PrimaryOnly</stp>
        <stp/>
        <stp/>
        <stp/>
        <stp>T</stp>
        <tr r="I234" s="2"/>
      </tp>
      <tp>
        <v>2133.5</v>
        <stp/>
        <stp>StudyData</stp>
        <stp>Close(EP?) when (LocalYear(EP?)=2016 and LocalMonth(EP?)=9 and LocalDay(EP?) =29)</stp>
        <stp>Bar</stp>
        <stp/>
        <stp>Close</stp>
        <stp>405</stp>
        <stp/>
        <stp>PrimaryOnly</stp>
        <stp/>
        <stp/>
        <stp/>
        <stp>T</stp>
        <tr r="I206" s="2"/>
      </tp>
      <tp>
        <v>2118</v>
        <stp/>
        <stp>StudyData</stp>
        <stp>Close(EP?) when (LocalYear(EP?)=2016 and LocalMonth(EP?)=9 and LocalDay(EP?) =19)</stp>
        <stp>Bar</stp>
        <stp/>
        <stp>Close</stp>
        <stp>405</stp>
        <stp/>
        <stp>PrimaryOnly</stp>
        <stp/>
        <stp/>
        <stp/>
        <stp>T</stp>
        <tr r="I214" s="2"/>
      </tp>
      <tp>
        <v>2005</v>
        <stp/>
        <stp>StudyData</stp>
        <stp>Close(EP?) when (LocalYear(EP?)=2016 and LocalMonth(EP?)=6 and LocalDay(EP?) =28)</stp>
        <stp>Bar</stp>
        <stp/>
        <stp>Close</stp>
        <stp>405</stp>
        <stp/>
        <stp>PrimaryOnly</stp>
        <stp/>
        <stp/>
        <stp/>
        <stp>T</stp>
        <tr r="I271" s="2"/>
      </tp>
      <tp>
        <v>2420</v>
        <stp/>
        <stp>StudyData</stp>
        <stp>Close(EP?) when (LocalYear(EP?)=2017 and LocalMonth(EP?)=6 and LocalDay(EP?) =29)</stp>
        <stp>Bar</stp>
        <stp/>
        <stp>Close</stp>
        <stp>405</stp>
        <stp/>
        <stp>PrimaryOnly</stp>
        <stp/>
        <stp/>
        <stp/>
        <stp>T</stp>
        <tr r="I18" s="2"/>
      </tp>
      <tp>
        <v>2447.5</v>
        <stp/>
        <stp>StudyData</stp>
        <stp>Close(EP?) when (LocalYear(EP?)=2017 and LocalMonth(EP?)=6 and LocalDay(EP?) =19)</stp>
        <stp>Bar</stp>
        <stp/>
        <stp>Close</stp>
        <stp>405</stp>
        <stp/>
        <stp>PrimaryOnly</stp>
        <stp/>
        <stp/>
        <stp/>
        <stp>T</stp>
        <tr r="I26" s="2"/>
      </tp>
      <tp>
        <v>2141</v>
        <stp/>
        <stp>StudyData</stp>
        <stp>Close(EP?) when (LocalYear(EP?)=2016 and LocalMonth(EP?)=7 and LocalDay(EP?) =28)</stp>
        <stp>Bar</stp>
        <stp/>
        <stp>Close</stp>
        <stp>405</stp>
        <stp/>
        <stp>PrimaryOnly</stp>
        <stp/>
        <stp/>
        <stp/>
        <stp>T</stp>
        <tr r="I250" s="2"/>
      </tp>
      <tp>
        <v>2136.25</v>
        <stp/>
        <stp>StudyData</stp>
        <stp>Close(EP?) when (LocalYear(EP?)=2016 and LocalMonth(EP?)=7 and LocalDay(EP?) =18)</stp>
        <stp>Bar</stp>
        <stp/>
        <stp>Close</stp>
        <stp>405</stp>
        <stp/>
        <stp>PrimaryOnly</stp>
        <stp/>
        <stp/>
        <stp/>
        <stp>T</stp>
        <tr r="I258" s="2"/>
      </tp>
      <tp>
        <v>2471.5</v>
        <stp/>
        <stp>StudyData</stp>
        <stp>Close(EP?) when (LocalYear(EP?)=2017 and LocalMonth(EP?)=7 and LocalDay(EP?) =19)</stp>
        <stp>Bar</stp>
        <stp/>
        <stp>Close</stp>
        <stp>405</stp>
        <stp/>
        <stp>PrimaryOnly</stp>
        <stp/>
        <stp/>
        <stp/>
        <stp>T</stp>
        <tr r="I5" s="2"/>
      </tp>
      <tp>
        <v>2330.75</v>
        <stp/>
        <stp>StudyData</stp>
        <stp>Close(EP?) when (LocalYear(EP?)=2017 and LocalMonth(EP?)=4 and LocalDay(EP?) =19)</stp>
        <stp>Bar</stp>
        <stp/>
        <stp>Close</stp>
        <stp>405</stp>
        <stp/>
        <stp>PrimaryOnly</stp>
        <stp/>
        <stp/>
        <stp/>
        <stp>T</stp>
        <tr r="I68" s="2"/>
      </tp>
      <tp t="s">
        <v/>
        <stp/>
        <stp>StudyData</stp>
        <stp>Close(EP?) when (LocalYear(EP?)=2016 and LocalMonth(EP?)=5 and LocalDay(EP?) =18)</stp>
        <stp>Bar</stp>
        <stp/>
        <stp>Close</stp>
        <stp>405</stp>
        <stp/>
        <stp>PrimaryOnly</stp>
        <stp/>
        <stp/>
        <stp/>
        <stp>T</stp>
        <tr r="I299" s="2"/>
      </tp>
      <tp>
        <v>2378.5</v>
        <stp/>
        <stp>StudyData</stp>
        <stp>Close(EP?) when (LocalYear(EP?)=2017 and LocalMonth(EP?)=5 and LocalDay(EP?) =19)</stp>
        <stp>Bar</stp>
        <stp/>
        <stp>Close</stp>
        <stp>405</stp>
        <stp/>
        <stp>PrimaryOnly</stp>
        <stp/>
        <stp/>
        <stp/>
        <stp>T</stp>
        <tr r="I46" s="2"/>
      </tp>
      <tp>
        <v>2354</v>
        <stp/>
        <stp>StudyData</stp>
        <stp>Close(EP?) when (LocalYear(EP?)=2017 and LocalMonth(EP?)=3 and LocalDay(EP?) =29)</stp>
        <stp>Bar</stp>
        <stp/>
        <stp>Close</stp>
        <stp>405</stp>
        <stp/>
        <stp>PrimaryOnly</stp>
        <stp/>
        <stp/>
        <stp/>
        <stp>T</stp>
        <tr r="I82" s="2"/>
      </tp>
      <tp>
        <v>2251.5</v>
        <stp/>
        <stp>StudyData</stp>
        <stp>Close(EP?) when (LocalYear(EP?)=2017 and LocalMonth(EP?)=1 and LocalDay(EP?) =19)</stp>
        <stp>Bar</stp>
        <stp/>
        <stp>Close</stp>
        <stp>405</stp>
        <stp/>
        <stp>PrimaryOnly</stp>
        <stp/>
        <stp/>
        <stp/>
        <stp>T</stp>
        <tr r="I130" s="2"/>
      </tp>
      <tp>
        <v>2160</v>
        <stp/>
        <stp>StudyData</stp>
        <stp>Close(EP?) when (LocalYear(EP?)=2016 and LocalMonth(EP?)=8 and LocalDay(EP?) =18)</stp>
        <stp>Bar</stp>
        <stp/>
        <stp>Close</stp>
        <stp>405</stp>
        <stp/>
        <stp>PrimaryOnly</stp>
        <stp/>
        <stp/>
        <stp/>
        <stp>T</stp>
        <tr r="I235" s="2"/>
      </tp>
      <tp>
        <v>2148.5</v>
        <stp/>
        <stp>StudyData</stp>
        <stp>Close(EP?) when (LocalYear(EP?)=2016 and LocalMonth(EP?)=9 and LocalDay(EP?) =28)</stp>
        <stp>Bar</stp>
        <stp/>
        <stp>Close</stp>
        <stp>405</stp>
        <stp/>
        <stp>PrimaryOnly</stp>
        <stp/>
        <stp/>
        <stp/>
        <stp>T</stp>
        <tr r="I207" s="2"/>
      </tp>
      <tp>
        <v>2421</v>
        <stp/>
        <stp>StudyData</stp>
        <stp>Close(EP?) when (LocalYear(EP?)=2017 and LocalMonth(EP?)=6 and LocalDay(EP?) =30)</stp>
        <stp>Bar</stp>
        <stp/>
        <stp>Close</stp>
        <stp>405</stp>
        <stp/>
        <stp>PrimaryOnly</stp>
        <stp/>
        <stp/>
        <stp/>
        <stp>T</stp>
        <tr r="I17" s="2"/>
      </tp>
      <tp>
        <v>2059.25</v>
        <stp/>
        <stp>StudyData</stp>
        <stp>Close(EP?) when (LocalYear(EP?)=2016 and LocalMonth(EP?)=6 and LocalDay(EP?) =21)</stp>
        <stp>Bar</stp>
        <stp/>
        <stp>Close</stp>
        <stp>405</stp>
        <stp/>
        <stp>PrimaryOnly</stp>
        <stp/>
        <stp/>
        <stp/>
        <stp>T</stp>
        <tr r="I276" s="2"/>
      </tp>
      <tp>
        <v>2437.5</v>
        <stp/>
        <stp>StudyData</stp>
        <stp>Close(EP?) when (LocalYear(EP?)=2017 and LocalMonth(EP?)=6 and LocalDay(EP?) =20)</stp>
        <stp>Bar</stp>
        <stp/>
        <stp>Close</stp>
        <stp>405</stp>
        <stp/>
        <stp>PrimaryOnly</stp>
        <stp/>
        <stp/>
        <stp/>
        <stp>T</stp>
        <tr r="I25" s="2"/>
      </tp>
      <tp>
        <v>2134.75</v>
        <stp/>
        <stp>StudyData</stp>
        <stp>Close(EP?) when (LocalYear(EP?)=2016 and LocalMonth(EP?)=7 and LocalDay(EP?) =21)</stp>
        <stp>Bar</stp>
        <stp/>
        <stp>Close</stp>
        <stp>405</stp>
        <stp/>
        <stp>PrimaryOnly</stp>
        <stp/>
        <stp/>
        <stp/>
        <stp>T</stp>
        <tr r="I255" s="2"/>
      </tp>
      <tp>
        <v>2471.5</v>
        <stp/>
        <stp>StudyData</stp>
        <stp>Close(EP?) when (LocalYear(EP?)=2017 and LocalMonth(EP?)=7 and LocalDay(EP?) =20)</stp>
        <stp>Bar</stp>
        <stp/>
        <stp>Close</stp>
        <stp>405</stp>
        <stp/>
        <stp>PrimaryOnly</stp>
        <stp/>
        <stp/>
        <stp/>
        <stp>T</stp>
        <tr r="I4" s="2"/>
      </tp>
      <tp>
        <v>2106</v>
        <stp/>
        <stp>StudyData</stp>
        <stp>Close(EP?) when (LocalYear(EP?)=2016 and LocalMonth(EP?)=7 and LocalDay(EP?) =11)</stp>
        <stp>Bar</stp>
        <stp/>
        <stp>Close</stp>
        <stp>405</stp>
        <stp/>
        <stp>PrimaryOnly</stp>
        <stp/>
        <stp/>
        <stp/>
        <stp>T</stp>
        <tr r="I263" s="2"/>
      </tp>
      <tp>
        <v>2424.5</v>
        <stp/>
        <stp>StudyData</stp>
        <stp>Close(EP?) when (LocalYear(EP?)=2017 and LocalMonth(EP?)=7 and LocalDay(EP?) =10)</stp>
        <stp>Bar</stp>
        <stp/>
        <stp>Close</stp>
        <stp>405</stp>
        <stp/>
        <stp>PrimaryOnly</stp>
        <stp/>
        <stp/>
        <stp/>
        <stp>T</stp>
        <tr r="I12" s="2"/>
      </tp>
      <tp>
        <v>2349</v>
        <stp/>
        <stp>StudyData</stp>
        <stp>Close(EP?) when (LocalYear(EP?)=2017 and LocalMonth(EP?)=4 and LocalDay(EP?) =20)</stp>
        <stp>Bar</stp>
        <stp/>
        <stp>Close</stp>
        <stp>405</stp>
        <stp/>
        <stp>PrimaryOnly</stp>
        <stp/>
        <stp/>
        <stp/>
        <stp>T</stp>
        <tr r="I67" s="2"/>
      </tp>
      <tp>
        <v>2349.75</v>
        <stp/>
        <stp>StudyData</stp>
        <stp>Close(EP?) when (LocalYear(EP?)=2017 and LocalMonth(EP?)=4 and LocalDay(EP?) =10)</stp>
        <stp>Bar</stp>
        <stp/>
        <stp>Close</stp>
        <stp>405</stp>
        <stp/>
        <stp>PrimaryOnly</stp>
        <stp/>
        <stp/>
        <stp/>
        <stp>T</stp>
        <tr r="I74" s="2"/>
      </tp>
      <tp t="s">
        <v/>
        <stp/>
        <stp>StudyData</stp>
        <stp>Close(EP?) when (LocalYear(EP?)=2016 and LocalMonth(EP?)=5 and LocalDay(EP?) =31)</stp>
        <stp>Bar</stp>
        <stp/>
        <stp>Close</stp>
        <stp>405</stp>
        <stp/>
        <stp>PrimaryOnly</stp>
        <stp/>
        <stp/>
        <stp/>
        <stp>T</stp>
        <tr r="I291" s="2"/>
      </tp>
      <tp>
        <v>2408</v>
        <stp/>
        <stp>StudyData</stp>
        <stp>Close(EP?) when (LocalYear(EP?)=2017 and LocalMonth(EP?)=5 and LocalDay(EP?) =30)</stp>
        <stp>Bar</stp>
        <stp/>
        <stp>Close</stp>
        <stp>405</stp>
        <stp/>
        <stp>PrimaryOnly</stp>
        <stp/>
        <stp/>
        <stp/>
        <stp>T</stp>
        <tr r="I40" s="2"/>
      </tp>
      <tp>
        <v>2392.75</v>
        <stp/>
        <stp>StudyData</stp>
        <stp>Close(EP?) when (LocalYear(EP?)=2017 and LocalMonth(EP?)=5 and LocalDay(EP?) =10)</stp>
        <stp>Bar</stp>
        <stp/>
        <stp>Close</stp>
        <stp>405</stp>
        <stp/>
        <stp>PrimaryOnly</stp>
        <stp/>
        <stp/>
        <stp/>
        <stp>T</stp>
        <tr r="I53" s="2"/>
      </tp>
      <tp>
        <v>2303.25</v>
        <stp/>
        <stp>StudyData</stp>
        <stp>Close(EP?) when (LocalYear(EP?)=2017 and LocalMonth(EP?)=2 and LocalDay(EP?) =10)</stp>
        <stp>Bar</stp>
        <stp/>
        <stp>Close</stp>
        <stp>405</stp>
        <stp/>
        <stp>PrimaryOnly</stp>
        <stp/>
        <stp/>
        <stp/>
        <stp>T</stp>
        <tr r="I114" s="2"/>
      </tp>
      <tp>
        <v>2361.75</v>
        <stp/>
        <stp>StudyData</stp>
        <stp>Close(EP?) when (LocalYear(EP?)=2017 and LocalMonth(EP?)=3 and LocalDay(EP?) =30)</stp>
        <stp>Bar</stp>
        <stp/>
        <stp>Close</stp>
        <stp>405</stp>
        <stp/>
        <stp>PrimaryOnly</stp>
        <stp/>
        <stp/>
        <stp/>
        <stp>T</stp>
        <tr r="I81" s="2"/>
      </tp>
      <tp>
        <v>2367</v>
        <stp/>
        <stp>StudyData</stp>
        <stp>Close(EP?) when (LocalYear(EP?)=2017 and LocalMonth(EP?)=3 and LocalDay(EP?) =20)</stp>
        <stp>Bar</stp>
        <stp/>
        <stp>Close</stp>
        <stp>405</stp>
        <stp/>
        <stp>PrimaryOnly</stp>
        <stp/>
        <stp/>
        <stp/>
        <stp>T</stp>
        <tr r="I89" s="2"/>
      </tp>
      <tp>
        <v>2366</v>
        <stp/>
        <stp>StudyData</stp>
        <stp>Close(EP?) when (LocalYear(EP?)=2017 and LocalMonth(EP?)=3 and LocalDay(EP?) =10)</stp>
        <stp>Bar</stp>
        <stp/>
        <stp>Close</stp>
        <stp>405</stp>
        <stp/>
        <stp>PrimaryOnly</stp>
        <stp/>
        <stp/>
        <stp/>
        <stp>T</stp>
        <tr r="I95" s="2"/>
      </tp>
      <tp>
        <v>2266.5</v>
        <stp/>
        <stp>StudyData</stp>
        <stp>Close(EP?) when (LocalYear(EP?)=2017 and LocalMonth(EP?)=1 and LocalDay(EP?) =30)</stp>
        <stp>Bar</stp>
        <stp/>
        <stp>Close</stp>
        <stp>405</stp>
        <stp/>
        <stp>PrimaryOnly</stp>
        <stp/>
        <stp/>
        <stp/>
        <stp>T</stp>
        <tr r="I123" s="2"/>
      </tp>
      <tp>
        <v>2255.75</v>
        <stp/>
        <stp>StudyData</stp>
        <stp>Close(EP?) when (LocalYear(EP?)=2017 and LocalMonth(EP?)=1 and LocalDay(EP?) =20)</stp>
        <stp>Bar</stp>
        <stp/>
        <stp>Close</stp>
        <stp>405</stp>
        <stp/>
        <stp>PrimaryOnly</stp>
        <stp/>
        <stp/>
        <stp/>
        <stp>T</stp>
        <tr r="I129" s="2"/>
      </tp>
      <tp>
        <v>2253.25</v>
        <stp/>
        <stp>StudyData</stp>
        <stp>Close(EP?) when (LocalYear(EP?)=2017 and LocalMonth(EP?)=1 and LocalDay(EP?) =10)</stp>
        <stp>Bar</stp>
        <stp/>
        <stp>Close</stp>
        <stp>405</stp>
        <stp/>
        <stp>PrimaryOnly</stp>
        <stp/>
        <stp/>
        <stp/>
        <stp>T</stp>
        <tr r="I136" s="2"/>
      </tp>
      <tp>
        <v>2147</v>
        <stp/>
        <stp>StudyData</stp>
        <stp>Close(EP?) when (LocalYear(EP?)=2016 and LocalMonth(EP?)=8 and LocalDay(EP?) =31)</stp>
        <stp>Bar</stp>
        <stp/>
        <stp>Close</stp>
        <stp>405</stp>
        <stp/>
        <stp>PrimaryOnly</stp>
        <stp/>
        <stp/>
        <stp/>
        <stp>T</stp>
        <tr r="I226" s="2"/>
      </tp>
      <tp>
        <v>2158.5</v>
        <stp/>
        <stp>StudyData</stp>
        <stp>Close(EP?) when (LocalYear(EP?)=2016 and LocalMonth(EP?)=8 and LocalDay(EP?) =11)</stp>
        <stp>Bar</stp>
        <stp/>
        <stp>Close</stp>
        <stp>405</stp>
        <stp/>
        <stp>PrimaryOnly</stp>
        <stp/>
        <stp/>
        <stp/>
        <stp>T</stp>
        <tr r="I240" s="2"/>
      </tp>
      <tp>
        <v>2141.5</v>
        <stp/>
        <stp>StudyData</stp>
        <stp>Close(EP?) when (LocalYear(EP?)=2016 and LocalMonth(EP?)=9 and LocalDay(EP?) =21)</stp>
        <stp>Bar</stp>
        <stp/>
        <stp>Close</stp>
        <stp>405</stp>
        <stp/>
        <stp>PrimaryOnly</stp>
        <stp/>
        <stp/>
        <stp/>
        <stp>T</stp>
        <tr r="I212" s="2"/>
      </tp>
      <tp>
        <v>2067</v>
        <stp/>
        <stp>StudyData</stp>
        <stp>Close(EP?) when (LocalYear(EP?)=2016 and LocalMonth(EP?)=6 and LocalDay(EP?) =30)</stp>
        <stp>Bar</stp>
        <stp/>
        <stp>Close</stp>
        <stp>405</stp>
        <stp/>
        <stp>PrimaryOnly</stp>
        <stp/>
        <stp/>
        <stp/>
        <stp>T</stp>
        <tr r="I269" s="2"/>
      </tp>
      <tp>
        <v>2054.25</v>
        <stp/>
        <stp>StudyData</stp>
        <stp>Close(EP?) when (LocalYear(EP?)=2016 and LocalMonth(EP?)=6 and LocalDay(EP?) =20)</stp>
        <stp>Bar</stp>
        <stp/>
        <stp>Close</stp>
        <stp>405</stp>
        <stp/>
        <stp>PrimaryOnly</stp>
        <stp/>
        <stp/>
        <stp/>
        <stp>T</stp>
        <tr r="I277" s="2"/>
      </tp>
      <tp>
        <v>2433.5</v>
        <stp/>
        <stp>StudyData</stp>
        <stp>Close(EP?) when (LocalYear(EP?)=2017 and LocalMonth(EP?)=6 and LocalDay(EP?) =21)</stp>
        <stp>Bar</stp>
        <stp/>
        <stp>Close</stp>
        <stp>405</stp>
        <stp/>
        <stp>PrimaryOnly</stp>
        <stp/>
        <stp/>
        <stp/>
        <stp>T</stp>
        <tr r="I24" s="2"/>
      </tp>
      <tp t="s">
        <v/>
        <stp/>
        <stp>StudyData</stp>
        <stp>Close(EP?) when (LocalYear(EP?)=2016 and LocalMonth(EP?)=6 and LocalDay(EP?) =10)</stp>
        <stp>Bar</stp>
        <stp/>
        <stp>Close</stp>
        <stp>405</stp>
        <stp/>
        <stp>PrimaryOnly</stp>
        <stp/>
        <stp/>
        <stp/>
        <stp>T</stp>
        <tr r="I283" s="2"/>
      </tp>
      <tp>
        <v>2144.25</v>
        <stp/>
        <stp>StudyData</stp>
        <stp>Close(EP?) when (LocalYear(EP?)=2016 and LocalMonth(EP?)=7 and LocalDay(EP?) =20)</stp>
        <stp>Bar</stp>
        <stp/>
        <stp>Close</stp>
        <stp>405</stp>
        <stp/>
        <stp>PrimaryOnly</stp>
        <stp/>
        <stp/>
        <stp/>
        <stp>T</stp>
        <tr r="I256" s="2"/>
      </tp>
      <tp>
        <v>2424.5</v>
        <stp/>
        <stp>StudyData</stp>
        <stp>Close(EP?) when (LocalYear(EP?)=2017 and LocalMonth(EP?)=7 and LocalDay(EP?) =11)</stp>
        <stp>Bar</stp>
        <stp/>
        <stp>Close</stp>
        <stp>405</stp>
        <stp/>
        <stp>PrimaryOnly</stp>
        <stp/>
        <stp/>
        <stp/>
        <stp>T</stp>
        <tr r="I11" s="2"/>
      </tp>
      <tp>
        <v>2344.5</v>
        <stp/>
        <stp>StudyData</stp>
        <stp>Close(EP?) when (LocalYear(EP?)=2017 and LocalMonth(EP?)=4 and LocalDay(EP?) =21)</stp>
        <stp>Bar</stp>
        <stp/>
        <stp>Close</stp>
        <stp>405</stp>
        <stp/>
        <stp>PrimaryOnly</stp>
        <stp/>
        <stp/>
        <stp/>
        <stp>T</stp>
        <tr r="I66" s="2"/>
      </tp>
      <tp>
        <v>2348.25</v>
        <stp/>
        <stp>StudyData</stp>
        <stp>Close(EP?) when (LocalYear(EP?)=2017 and LocalMonth(EP?)=4 and LocalDay(EP?) =11)</stp>
        <stp>Bar</stp>
        <stp/>
        <stp>Close</stp>
        <stp>405</stp>
        <stp/>
        <stp>PrimaryOnly</stp>
        <stp/>
        <stp/>
        <stp/>
        <stp>T</stp>
        <tr r="I73" s="2"/>
      </tp>
      <tp>
        <v>2411</v>
        <stp/>
        <stp>StudyData</stp>
        <stp>Close(EP?) when (LocalYear(EP?)=2017 and LocalMonth(EP?)=5 and LocalDay(EP?) =31)</stp>
        <stp>Bar</stp>
        <stp/>
        <stp>Close</stp>
        <stp>405</stp>
        <stp/>
        <stp>PrimaryOnly</stp>
        <stp/>
        <stp/>
        <stp/>
        <stp>T</stp>
        <tr r="I39" s="2"/>
      </tp>
      <tp t="s">
        <v/>
        <stp/>
        <stp>StudyData</stp>
        <stp>Close(EP?) when (LocalYear(EP?)=2016 and LocalMonth(EP?)=5 and LocalDay(EP?) =20)</stp>
        <stp>Bar</stp>
        <stp/>
        <stp>Close</stp>
        <stp>405</stp>
        <stp/>
        <stp>PrimaryOnly</stp>
        <stp/>
        <stp/>
        <stp/>
        <stp>T</stp>
        <tr r="I297" s="2"/>
      </tp>
      <tp>
        <v>2388.5</v>
        <stp/>
        <stp>StudyData</stp>
        <stp>Close(EP?) when (LocalYear(EP?)=2017 and LocalMonth(EP?)=5 and LocalDay(EP?) =11)</stp>
        <stp>Bar</stp>
        <stp/>
        <stp>Close</stp>
        <stp>405</stp>
        <stp/>
        <stp>PrimaryOnly</stp>
        <stp/>
        <stp/>
        <stp/>
        <stp>T</stp>
        <tr r="I52" s="2"/>
      </tp>
      <tp>
        <v>2351.75</v>
        <stp/>
        <stp>StudyData</stp>
        <stp>Close(EP?) when (LocalYear(EP?)=2017 and LocalMonth(EP?)=2 and LocalDay(EP?) =21)</stp>
        <stp>Bar</stp>
        <stp/>
        <stp>Close</stp>
        <stp>405</stp>
        <stp/>
        <stp>PrimaryOnly</stp>
        <stp/>
        <stp/>
        <stp/>
        <stp>T</stp>
        <tr r="I108" s="2"/>
      </tp>
      <tp>
        <v>2356.25</v>
        <stp/>
        <stp>StudyData</stp>
        <stp>Close(EP?) when (LocalYear(EP?)=2017 and LocalMonth(EP?)=3 and LocalDay(EP?) =31)</stp>
        <stp>Bar</stp>
        <stp/>
        <stp>Close</stp>
        <stp>405</stp>
        <stp/>
        <stp>PrimaryOnly</stp>
        <stp/>
        <stp/>
        <stp/>
        <stp>T</stp>
        <tr r="I80" s="2"/>
      </tp>
      <tp>
        <v>2339</v>
        <stp/>
        <stp>StudyData</stp>
        <stp>Close(EP?) when (LocalYear(EP?)=2017 and LocalMonth(EP?)=3 and LocalDay(EP?) =21)</stp>
        <stp>Bar</stp>
        <stp/>
        <stp>Close</stp>
        <stp>405</stp>
        <stp/>
        <stp>PrimaryOnly</stp>
        <stp/>
        <stp/>
        <stp/>
        <stp>T</stp>
        <tr r="I88" s="2"/>
      </tp>
      <tp>
        <v>2265</v>
        <stp/>
        <stp>StudyData</stp>
        <stp>Close(EP?) when (LocalYear(EP?)=2017 and LocalMonth(EP?)=1 and LocalDay(EP?) =31)</stp>
        <stp>Bar</stp>
        <stp/>
        <stp>Close</stp>
        <stp>405</stp>
        <stp/>
        <stp>PrimaryOnly</stp>
        <stp/>
        <stp/>
        <stp/>
        <stp>T</stp>
        <tr r="I122" s="2"/>
      </tp>
      <tp>
        <v>2260</v>
        <stp/>
        <stp>StudyData</stp>
        <stp>Close(EP?) when (LocalYear(EP?)=2017 and LocalMonth(EP?)=1 and LocalDay(EP?) =11)</stp>
        <stp>Bar</stp>
        <stp/>
        <stp>Close</stp>
        <stp>405</stp>
        <stp/>
        <stp>PrimaryOnly</stp>
        <stp/>
        <stp/>
        <stp/>
        <stp>T</stp>
        <tr r="I135" s="2"/>
      </tp>
      <tp>
        <v>2152.5</v>
        <stp/>
        <stp>StudyData</stp>
        <stp>Close(EP?) when (LocalYear(EP?)=2016 and LocalMonth(EP?)=8 and LocalDay(EP?) =30)</stp>
        <stp>Bar</stp>
        <stp/>
        <stp>Close</stp>
        <stp>405</stp>
        <stp/>
        <stp>PrimaryOnly</stp>
        <stp/>
        <stp/>
        <stp/>
        <stp>T</stp>
        <tr r="I227" s="2"/>
      </tp>
      <tp>
        <v>2149.25</v>
        <stp/>
        <stp>StudyData</stp>
        <stp>Close(EP?) when (LocalYear(EP?)=2016 and LocalMonth(EP?)=8 and LocalDay(EP?) =10)</stp>
        <stp>Bar</stp>
        <stp/>
        <stp>Close</stp>
        <stp>405</stp>
        <stp/>
        <stp>PrimaryOnly</stp>
        <stp/>
        <stp/>
        <stp/>
        <stp>T</stp>
        <tr r="I241" s="2"/>
      </tp>
      <tp>
        <v>2145.5</v>
        <stp/>
        <stp>StudyData</stp>
        <stp>Close(EP?) when (LocalYear(EP?)=2016 and LocalMonth(EP?)=9 and LocalDay(EP?) =30)</stp>
        <stp>Bar</stp>
        <stp/>
        <stp>Close</stp>
        <stp>405</stp>
        <stp/>
        <stp>PrimaryOnly</stp>
        <stp/>
        <stp/>
        <stp/>
        <stp>T</stp>
        <tr r="I205" s="2"/>
      </tp>
      <tp>
        <v>2116.5</v>
        <stp/>
        <stp>StudyData</stp>
        <stp>Close(EP?) when (LocalYear(EP?)=2016 and LocalMonth(EP?)=9 and LocalDay(EP?) =20)</stp>
        <stp>Bar</stp>
        <stp/>
        <stp>Close</stp>
        <stp>405</stp>
        <stp/>
        <stp>PrimaryOnly</stp>
        <stp/>
        <stp/>
        <stp/>
        <stp>T</stp>
        <tr r="I213" s="2"/>
      </tp>
      <tp>
        <v>2084</v>
        <stp/>
        <stp>StudyData</stp>
        <stp>Close(EP?) when (LocalYear(EP?)=2016 and LocalMonth(EP?)=6 and LocalDay(EP?) =23)</stp>
        <stp>Bar</stp>
        <stp/>
        <stp>Close</stp>
        <stp>405</stp>
        <stp/>
        <stp>PrimaryOnly</stp>
        <stp/>
        <stp/>
        <stp/>
        <stp>T</stp>
        <tr r="I274" s="2"/>
      </tp>
      <tp>
        <v>2431.75</v>
        <stp/>
        <stp>StudyData</stp>
        <stp>Close(EP?) when (LocalYear(EP?)=2017 and LocalMonth(EP?)=6 and LocalDay(EP?) =22)</stp>
        <stp>Bar</stp>
        <stp/>
        <stp>Close</stp>
        <stp>405</stp>
        <stp/>
        <stp>PrimaryOnly</stp>
        <stp/>
        <stp/>
        <stp/>
        <stp>T</stp>
        <tr r="I23" s="2"/>
      </tp>
      <tp t="s">
        <v/>
        <stp/>
        <stp>StudyData</stp>
        <stp>Close(EP?) when (LocalYear(EP?)=2016 and LocalMonth(EP?)=6 and LocalDay(EP?) =13)</stp>
        <stp>Bar</stp>
        <stp/>
        <stp>Close</stp>
        <stp>405</stp>
        <stp/>
        <stp>PrimaryOnly</stp>
        <stp/>
        <stp/>
        <stp/>
        <stp>T</stp>
        <tr r="I282" s="2"/>
      </tp>
      <tp>
        <v>2426.5</v>
        <stp/>
        <stp>StudyData</stp>
        <stp>Close(EP?) when (LocalYear(EP?)=2017 and LocalMonth(EP?)=6 and LocalDay(EP?) =12)</stp>
        <stp>Bar</stp>
        <stp/>
        <stp>Close</stp>
        <stp>405</stp>
        <stp/>
        <stp>PrimaryOnly</stp>
        <stp/>
        <stp/>
        <stp/>
        <stp>T</stp>
        <tr r="I31" s="2"/>
      </tp>
      <tp>
        <v>2121.75</v>
        <stp/>
        <stp>StudyData</stp>
        <stp>Close(EP?) when (LocalYear(EP?)=2016 and LocalMonth(EP?)=7 and LocalDay(EP?) =13)</stp>
        <stp>Bar</stp>
        <stp/>
        <stp>Close</stp>
        <stp>405</stp>
        <stp/>
        <stp>PrimaryOnly</stp>
        <stp/>
        <stp/>
        <stp/>
        <stp>T</stp>
        <tr r="I261" s="2"/>
      </tp>
      <tp>
        <v>2440</v>
        <stp/>
        <stp>StudyData</stp>
        <stp>Close(EP?) when (LocalYear(EP?)=2017 and LocalMonth(EP?)=7 and LocalDay(EP?) =12)</stp>
        <stp>Bar</stp>
        <stp/>
        <stp>Close</stp>
        <stp>405</stp>
        <stp/>
        <stp>PrimaryOnly</stp>
        <stp/>
        <stp/>
        <stp/>
        <stp>T</stp>
        <tr r="I10" s="2"/>
      </tp>
      <tp>
        <v>2338</v>
        <stp/>
        <stp>StudyData</stp>
        <stp>Close(EP?) when (LocalYear(EP?)=2017 and LocalMonth(EP?)=4 and LocalDay(EP?) =12)</stp>
        <stp>Bar</stp>
        <stp/>
        <stp>Close</stp>
        <stp>405</stp>
        <stp/>
        <stp>PrimaryOnly</stp>
        <stp/>
        <stp/>
        <stp/>
        <stp>T</stp>
        <tr r="I72" s="2"/>
      </tp>
      <tp t="s">
        <v/>
        <stp/>
        <stp>StudyData</stp>
        <stp>Close(EP?) when (LocalYear(EP?)=2016 and LocalMonth(EP?)=5 and LocalDay(EP?) =23)</stp>
        <stp>Bar</stp>
        <stp/>
        <stp>Close</stp>
        <stp>405</stp>
        <stp/>
        <stp>PrimaryOnly</stp>
        <stp/>
        <stp/>
        <stp/>
        <stp>T</stp>
        <tr r="I296" s="2"/>
      </tp>
      <tp>
        <v>2389.75</v>
        <stp/>
        <stp>StudyData</stp>
        <stp>Close(EP?) when (LocalYear(EP?)=2017 and LocalMonth(EP?)=5 and LocalDay(EP?) =22)</stp>
        <stp>Bar</stp>
        <stp/>
        <stp>Close</stp>
        <stp>405</stp>
        <stp/>
        <stp>PrimaryOnly</stp>
        <stp/>
        <stp/>
        <stp/>
        <stp>T</stp>
        <tr r="I45" s="2"/>
      </tp>
      <tp t="s">
        <v/>
        <stp/>
        <stp>StudyData</stp>
        <stp>Close(EP?) when (LocalYear(EP?)=2016 and LocalMonth(EP?)=5 and LocalDay(EP?) =13)</stp>
        <stp>Bar</stp>
        <stp/>
        <stp>Close</stp>
        <stp>405</stp>
        <stp/>
        <stp>PrimaryOnly</stp>
        <stp/>
        <stp/>
        <stp/>
        <stp>T</stp>
        <tr r="I302" s="2"/>
      </tp>
      <tp>
        <v>2386</v>
        <stp/>
        <stp>StudyData</stp>
        <stp>Close(EP?) when (LocalYear(EP?)=2017 and LocalMonth(EP?)=5 and LocalDay(EP?) =12)</stp>
        <stp>Bar</stp>
        <stp/>
        <stp>Close</stp>
        <stp>405</stp>
        <stp/>
        <stp>PrimaryOnly</stp>
        <stp/>
        <stp/>
        <stp/>
        <stp>T</stp>
        <tr r="I51" s="2"/>
      </tp>
      <tp>
        <v>2353</v>
        <stp/>
        <stp>StudyData</stp>
        <stp>Close(EP?) when (LocalYear(EP?)=2017 and LocalMonth(EP?)=2 and LocalDay(EP?) =22)</stp>
        <stp>Bar</stp>
        <stp/>
        <stp>Close</stp>
        <stp>405</stp>
        <stp/>
        <stp>PrimaryOnly</stp>
        <stp/>
        <stp/>
        <stp/>
        <stp>T</stp>
        <tr r="I107" s="2"/>
      </tp>
      <tp>
        <v>2339.25</v>
        <stp/>
        <stp>StudyData</stp>
        <stp>Close(EP?) when (LocalYear(EP?)=2017 and LocalMonth(EP?)=3 and LocalDay(EP?) =22)</stp>
        <stp>Bar</stp>
        <stp/>
        <stp>Close</stp>
        <stp>405</stp>
        <stp/>
        <stp>PrimaryOnly</stp>
        <stp/>
        <stp/>
        <stp/>
        <stp>T</stp>
        <tr r="I87" s="2"/>
      </tp>
      <tp>
        <v>2253</v>
        <stp/>
        <stp>StudyData</stp>
        <stp>Close(EP?) when (LocalYear(EP?)=2017 and LocalMonth(EP?)=1 and LocalDay(EP?) =12)</stp>
        <stp>Bar</stp>
        <stp/>
        <stp>Close</stp>
        <stp>405</stp>
        <stp/>
        <stp>PrimaryOnly</stp>
        <stp/>
        <stp/>
        <stp/>
        <stp>T</stp>
        <tr r="I134" s="2"/>
      </tp>
      <tp>
        <v>2161.75</v>
        <stp/>
        <stp>StudyData</stp>
        <stp>Close(EP?) when (LocalYear(EP?)=2016 and LocalMonth(EP?)=8 and LocalDay(EP?) =23)</stp>
        <stp>Bar</stp>
        <stp/>
        <stp>Close</stp>
        <stp>405</stp>
        <stp/>
        <stp>PrimaryOnly</stp>
        <stp/>
        <stp/>
        <stp/>
        <stp>T</stp>
        <tr r="I232" s="2"/>
      </tp>
      <tp>
        <v>2143.5</v>
        <stp/>
        <stp>StudyData</stp>
        <stp>Close(EP?) when (LocalYear(EP?)=2016 and LocalMonth(EP?)=9 and LocalDay(EP?) =23)</stp>
        <stp>Bar</stp>
        <stp/>
        <stp>Close</stp>
        <stp>405</stp>
        <stp/>
        <stp>PrimaryOnly</stp>
        <stp/>
        <stp/>
        <stp/>
        <stp>T</stp>
        <tr r="I210" s="2"/>
      </tp>
      <tp>
        <v>2107.25</v>
        <stp/>
        <stp>StudyData</stp>
        <stp>Close(EP?) when (LocalYear(EP?)=2016 and LocalMonth(EP?)=9 and LocalDay(EP?) =13)</stp>
        <stp>Bar</stp>
        <stp/>
        <stp>Close</stp>
        <stp>405</stp>
        <stp/>
        <stp>PrimaryOnly</stp>
        <stp/>
        <stp/>
        <stp/>
        <stp>T</stp>
        <tr r="I218" s="2"/>
      </tp>
      <tp>
        <v>2055</v>
        <stp/>
        <stp>StudyData</stp>
        <stp>Close(EP?) when (LocalYear(EP?)=2016 and LocalMonth(EP?)=6 and LocalDay(EP?) =22)</stp>
        <stp>Bar</stp>
        <stp/>
        <stp>Close</stp>
        <stp>405</stp>
        <stp/>
        <stp>PrimaryOnly</stp>
        <stp/>
        <stp/>
        <stp/>
        <stp>T</stp>
        <tr r="I275" s="2"/>
      </tp>
      <tp>
        <v>2435</v>
        <stp/>
        <stp>StudyData</stp>
        <stp>Close(EP?) when (LocalYear(EP?)=2017 and LocalMonth(EP?)=6 and LocalDay(EP?) =23)</stp>
        <stp>Bar</stp>
        <stp/>
        <stp>Close</stp>
        <stp>405</stp>
        <stp/>
        <stp>PrimaryOnly</stp>
        <stp/>
        <stp/>
        <stp/>
        <stp>T</stp>
        <tr r="I22" s="2"/>
      </tp>
      <tp>
        <v>2438</v>
        <stp/>
        <stp>StudyData</stp>
        <stp>Close(EP?) when (LocalYear(EP?)=2017 and LocalMonth(EP?)=6 and LocalDay(EP?) =13)</stp>
        <stp>Bar</stp>
        <stp/>
        <stp>Close</stp>
        <stp>405</stp>
        <stp/>
        <stp>PrimaryOnly</stp>
        <stp/>
        <stp/>
        <stp/>
        <stp>T</stp>
        <tr r="I30" s="2"/>
      </tp>
      <tp>
        <v>2144.25</v>
        <stp/>
        <stp>StudyData</stp>
        <stp>Close(EP?) when (LocalYear(EP?)=2016 and LocalMonth(EP?)=7 and LocalDay(EP?) =22)</stp>
        <stp>Bar</stp>
        <stp/>
        <stp>Close</stp>
        <stp>405</stp>
        <stp/>
        <stp>PrimaryOnly</stp>
        <stp/>
        <stp/>
        <stp/>
        <stp>T</stp>
        <tr r="I254" s="2"/>
      </tp>
      <tp>
        <v>2121.5</v>
        <stp/>
        <stp>StudyData</stp>
        <stp>Close(EP?) when (LocalYear(EP?)=2016 and LocalMonth(EP?)=7 and LocalDay(EP?) =12)</stp>
        <stp>Bar</stp>
        <stp/>
        <stp>Close</stp>
        <stp>405</stp>
        <stp/>
        <stp>PrimaryOnly</stp>
        <stp/>
        <stp/>
        <stp/>
        <stp>T</stp>
        <tr r="I262" s="2"/>
      </tp>
      <tp>
        <v>2445.5</v>
        <stp/>
        <stp>StudyData</stp>
        <stp>Close(EP?) when (LocalYear(EP?)=2017 and LocalMonth(EP?)=7 and LocalDay(EP?) =13)</stp>
        <stp>Bar</stp>
        <stp/>
        <stp>Close</stp>
        <stp>405</stp>
        <stp/>
        <stp>PrimaryOnly</stp>
        <stp/>
        <stp/>
        <stp/>
        <stp>T</stp>
        <tr r="I9" s="2"/>
      </tp>
      <tp>
        <v>2324.5</v>
        <stp/>
        <stp>StudyData</stp>
        <stp>Close(EP?) when (LocalYear(EP?)=2017 and LocalMonth(EP?)=4 and LocalDay(EP?) =13)</stp>
        <stp>Bar</stp>
        <stp/>
        <stp>Close</stp>
        <stp>405</stp>
        <stp/>
        <stp>PrimaryOnly</stp>
        <stp/>
        <stp/>
        <stp/>
        <stp>T</stp>
        <tr r="I71" s="2"/>
      </tp>
      <tp>
        <v>2395.25</v>
        <stp/>
        <stp>StudyData</stp>
        <stp>Close(EP?) when (LocalYear(EP?)=2017 and LocalMonth(EP?)=5 and LocalDay(EP?) =23)</stp>
        <stp>Bar</stp>
        <stp/>
        <stp>Close</stp>
        <stp>405</stp>
        <stp/>
        <stp>PrimaryOnly</stp>
        <stp/>
        <stp/>
        <stp/>
        <stp>T</stp>
        <tr r="I44" s="2"/>
      </tp>
      <tp t="s">
        <v/>
        <stp/>
        <stp>StudyData</stp>
        <stp>Close(EP?) when (LocalYear(EP?)=2016 and LocalMonth(EP?)=5 and LocalDay(EP?) =12)</stp>
        <stp>Bar</stp>
        <stp/>
        <stp>Close</stp>
        <stp>405</stp>
        <stp/>
        <stp>PrimaryOnly</stp>
        <stp/>
        <stp/>
        <stp/>
        <stp>T</stp>
        <tr r="I303" s="2"/>
      </tp>
      <tp>
        <v>2355</v>
        <stp/>
        <stp>StudyData</stp>
        <stp>Close(EP?) when (LocalYear(EP?)=2017 and LocalMonth(EP?)=2 and LocalDay(EP?) =23)</stp>
        <stp>Bar</stp>
        <stp/>
        <stp>Close</stp>
        <stp>405</stp>
        <stp/>
        <stp>PrimaryOnly</stp>
        <stp/>
        <stp/>
        <stp/>
        <stp>T</stp>
        <tr r="I106" s="2"/>
      </tp>
      <tp>
        <v>2317</v>
        <stp/>
        <stp>StudyData</stp>
        <stp>Close(EP?) when (LocalYear(EP?)=2017 and LocalMonth(EP?)=2 and LocalDay(EP?) =13)</stp>
        <stp>Bar</stp>
        <stp/>
        <stp>Close</stp>
        <stp>405</stp>
        <stp/>
        <stp>PrimaryOnly</stp>
        <stp/>
        <stp/>
        <stp/>
        <stp>T</stp>
        <tr r="I113" s="2"/>
      </tp>
      <tp>
        <v>2336.75</v>
        <stp/>
        <stp>StudyData</stp>
        <stp>Close(EP?) when (LocalYear(EP?)=2017 and LocalMonth(EP?)=3 and LocalDay(EP?) =23)</stp>
        <stp>Bar</stp>
        <stp/>
        <stp>Close</stp>
        <stp>405</stp>
        <stp/>
        <stp>PrimaryOnly</stp>
        <stp/>
        <stp/>
        <stp/>
        <stp>T</stp>
        <tr r="I86" s="2"/>
      </tp>
      <tp>
        <v>2369</v>
        <stp/>
        <stp>StudyData</stp>
        <stp>Close(EP?) when (LocalYear(EP?)=2017 and LocalMonth(EP?)=3 and LocalDay(EP?) =13)</stp>
        <stp>Bar</stp>
        <stp/>
        <stp>Close</stp>
        <stp>405</stp>
        <stp/>
        <stp>PrimaryOnly</stp>
        <stp/>
        <stp/>
        <stp/>
        <stp>T</stp>
        <tr r="I94" s="2"/>
      </tp>
      <tp>
        <v>2252</v>
        <stp/>
        <stp>StudyData</stp>
        <stp>Close(EP?) when (LocalYear(EP?)=2017 and LocalMonth(EP?)=1 and LocalDay(EP?) =23)</stp>
        <stp>Bar</stp>
        <stp/>
        <stp>Close</stp>
        <stp>405</stp>
        <stp/>
        <stp>PrimaryOnly</stp>
        <stp/>
        <stp/>
        <stp/>
        <stp>T</stp>
        <tr r="I128" s="2"/>
      </tp>
      <tp>
        <v>2262</v>
        <stp/>
        <stp>StudyData</stp>
        <stp>Close(EP?) when (LocalYear(EP?)=2017 and LocalMonth(EP?)=1 and LocalDay(EP?) =13)</stp>
        <stp>Bar</stp>
        <stp/>
        <stp>Close</stp>
        <stp>405</stp>
        <stp/>
        <stp>PrimaryOnly</stp>
        <stp/>
        <stp/>
        <stp/>
        <stp>T</stp>
        <tr r="I133" s="2"/>
      </tp>
      <tp>
        <v>2158</v>
        <stp/>
        <stp>StudyData</stp>
        <stp>Close(EP?) when (LocalYear(EP?)=2016 and LocalMonth(EP?)=8 and LocalDay(EP?) =22)</stp>
        <stp>Bar</stp>
        <stp/>
        <stp>Close</stp>
        <stp>405</stp>
        <stp/>
        <stp>PrimaryOnly</stp>
        <stp/>
        <stp/>
        <stp/>
        <stp>T</stp>
        <tr r="I233" s="2"/>
      </tp>
      <tp>
        <v>2156.75</v>
        <stp/>
        <stp>StudyData</stp>
        <stp>Close(EP?) when (LocalYear(EP?)=2016 and LocalMonth(EP?)=8 and LocalDay(EP?) =12)</stp>
        <stp>Bar</stp>
        <stp/>
        <stp>Close</stp>
        <stp>405</stp>
        <stp/>
        <stp>PrimaryOnly</stp>
        <stp/>
        <stp/>
        <stp/>
        <stp>T</stp>
        <tr r="I239" s="2"/>
      </tp>
      <tp>
        <v>2153.75</v>
        <stp/>
        <stp>StudyData</stp>
        <stp>Close(EP?) when (LocalYear(EP?)=2016 and LocalMonth(EP?)=9 and LocalDay(EP?) =22)</stp>
        <stp>Bar</stp>
        <stp/>
        <stp>Close</stp>
        <stp>405</stp>
        <stp/>
        <stp>PrimaryOnly</stp>
        <stp/>
        <stp/>
        <stp/>
        <stp>T</stp>
        <tr r="I211" s="2"/>
      </tp>
      <tp>
        <v>2137</v>
        <stp/>
        <stp>StudyData</stp>
        <stp>Close(EP?) when (LocalYear(EP?)=2016 and LocalMonth(EP?)=9 and LocalDay(EP?) =12)</stp>
        <stp>Bar</stp>
        <stp/>
        <stp>Close</stp>
        <stp>405</stp>
        <stp/>
        <stp>PrimaryOnly</stp>
        <stp/>
        <stp/>
        <stp/>
        <stp>T</stp>
        <tr r="I219" s="2"/>
      </tp>
      <tp t="s">
        <v/>
        <stp/>
        <stp>StudyData</stp>
        <stp>Close(EP?) when (LocalYear(EP?)=2016 and LocalMonth(EP?)=6 and LocalDay(EP?) =15)</stp>
        <stp>Bar</stp>
        <stp/>
        <stp>Close</stp>
        <stp>405</stp>
        <stp/>
        <stp>PrimaryOnly</stp>
        <stp/>
        <stp/>
        <stp/>
        <stp>T</stp>
        <tr r="I280" s="2"/>
      </tp>
      <tp>
        <v>2435.25</v>
        <stp/>
        <stp>StudyData</stp>
        <stp>Close(EP?) when (LocalYear(EP?)=2017 and LocalMonth(EP?)=6 and LocalDay(EP?) =14)</stp>
        <stp>Bar</stp>
        <stp/>
        <stp>Close</stp>
        <stp>405</stp>
        <stp/>
        <stp>PrimaryOnly</stp>
        <stp/>
        <stp/>
        <stp/>
        <stp>T</stp>
        <tr r="I29" s="2"/>
      </tp>
      <tp>
        <v>2138.75</v>
        <stp/>
        <stp>StudyData</stp>
        <stp>Close(EP?) when (LocalYear(EP?)=2016 and LocalMonth(EP?)=7 and LocalDay(EP?) =25)</stp>
        <stp>Bar</stp>
        <stp/>
        <stp>Close</stp>
        <stp>405</stp>
        <stp/>
        <stp>PrimaryOnly</stp>
        <stp/>
        <stp/>
        <stp/>
        <stp>T</stp>
        <tr r="I253" s="2"/>
      </tp>
      <tp>
        <v>2129</v>
        <stp/>
        <stp>StudyData</stp>
        <stp>Close(EP?) when (LocalYear(EP?)=2016 and LocalMonth(EP?)=7 and LocalDay(EP?) =15)</stp>
        <stp>Bar</stp>
        <stp/>
        <stp>Close</stp>
        <stp>405</stp>
        <stp/>
        <stp>PrimaryOnly</stp>
        <stp/>
        <stp/>
        <stp/>
        <stp>T</stp>
        <tr r="I259" s="2"/>
      </tp>
      <tp>
        <v>2456</v>
        <stp/>
        <stp>StudyData</stp>
        <stp>Close(EP?) when (LocalYear(EP?)=2017 and LocalMonth(EP?)=7 and LocalDay(EP?) =14)</stp>
        <stp>Bar</stp>
        <stp/>
        <stp>Close</stp>
        <stp>405</stp>
        <stp/>
        <stp>PrimaryOnly</stp>
        <stp/>
        <stp/>
        <stp/>
        <stp>T</stp>
        <tr r="I8" s="2"/>
      </tp>
      <tp>
        <v>2367.25</v>
        <stp/>
        <stp>StudyData</stp>
        <stp>Close(EP?) when (LocalYear(EP?)=2017 and LocalMonth(EP?)=4 and LocalDay(EP?) =24)</stp>
        <stp>Bar</stp>
        <stp/>
        <stp>Close</stp>
        <stp>405</stp>
        <stp/>
        <stp>PrimaryOnly</stp>
        <stp/>
        <stp/>
        <stp/>
        <stp>T</stp>
        <tr r="I65" s="2"/>
      </tp>
      <tp t="s">
        <v/>
        <stp/>
        <stp>StudyData</stp>
        <stp>Close(EP?) when (LocalYear(EP?)=2016 and LocalMonth(EP?)=5 and LocalDay(EP?) =25)</stp>
        <stp>Bar</stp>
        <stp/>
        <stp>Close</stp>
        <stp>405</stp>
        <stp/>
        <stp>PrimaryOnly</stp>
        <stp/>
        <stp/>
        <stp/>
        <stp>T</stp>
        <tr r="I294" s="2"/>
      </tp>
      <tp>
        <v>2399</v>
        <stp/>
        <stp>StudyData</stp>
        <stp>Close(EP?) when (LocalYear(EP?)=2017 and LocalMonth(EP?)=5 and LocalDay(EP?) =24)</stp>
        <stp>Bar</stp>
        <stp/>
        <stp>Close</stp>
        <stp>405</stp>
        <stp/>
        <stp>PrimaryOnly</stp>
        <stp/>
        <stp/>
        <stp/>
        <stp>T</stp>
        <tr r="I43" s="2"/>
      </tp>
      <tp>
        <v>2357</v>
        <stp/>
        <stp>StudyData</stp>
        <stp>Close(EP?) when (LocalYear(EP?)=2017 and LocalMonth(EP?)=2 and LocalDay(EP?) =24)</stp>
        <stp>Bar</stp>
        <stp/>
        <stp>Close</stp>
        <stp>405</stp>
        <stp/>
        <stp>PrimaryOnly</stp>
        <stp/>
        <stp/>
        <stp/>
        <stp>T</stp>
        <tr r="I105" s="2"/>
      </tp>
      <tp>
        <v>2328</v>
        <stp/>
        <stp>StudyData</stp>
        <stp>Close(EP?) when (LocalYear(EP?)=2017 and LocalMonth(EP?)=2 and LocalDay(EP?) =14)</stp>
        <stp>Bar</stp>
        <stp/>
        <stp>Close</stp>
        <stp>405</stp>
        <stp/>
        <stp>PrimaryOnly</stp>
        <stp/>
        <stp/>
        <stp/>
        <stp>T</stp>
        <tr r="I112" s="2"/>
      </tp>
      <tp>
        <v>2341.5</v>
        <stp/>
        <stp>StudyData</stp>
        <stp>Close(EP?) when (LocalYear(EP?)=2017 and LocalMonth(EP?)=3 and LocalDay(EP?) =24)</stp>
        <stp>Bar</stp>
        <stp/>
        <stp>Close</stp>
        <stp>405</stp>
        <stp/>
        <stp>PrimaryOnly</stp>
        <stp/>
        <stp/>
        <stp/>
        <stp>T</stp>
        <tr r="I85" s="2"/>
      </tp>
      <tp>
        <v>2360.5</v>
        <stp/>
        <stp>StudyData</stp>
        <stp>Close(EP?) when (LocalYear(EP?)=2017 and LocalMonth(EP?)=3 and LocalDay(EP?) =14)</stp>
        <stp>Bar</stp>
        <stp/>
        <stp>Close</stp>
        <stp>405</stp>
        <stp/>
        <stp>PrimaryOnly</stp>
        <stp/>
        <stp/>
        <stp/>
        <stp>T</stp>
        <tr r="I93" s="2"/>
      </tp>
      <tp>
        <v>2264.5</v>
        <stp/>
        <stp>StudyData</stp>
        <stp>Close(EP?) when (LocalYear(EP?)=2017 and LocalMonth(EP?)=1 and LocalDay(EP?) =24)</stp>
        <stp>Bar</stp>
        <stp/>
        <stp>Close</stp>
        <stp>405</stp>
        <stp/>
        <stp>PrimaryOnly</stp>
        <stp/>
        <stp/>
        <stp/>
        <stp>T</stp>
        <tr r="I127" s="2"/>
      </tp>
      <tp>
        <v>2150.5</v>
        <stp/>
        <stp>StudyData</stp>
        <stp>Close(EP?) when (LocalYear(EP?)=2016 and LocalMonth(EP?)=8 and LocalDay(EP?) =25)</stp>
        <stp>Bar</stp>
        <stp/>
        <stp>Close</stp>
        <stp>405</stp>
        <stp/>
        <stp>PrimaryOnly</stp>
        <stp/>
        <stp/>
        <stp/>
        <stp>T</stp>
        <tr r="I230" s="2"/>
      </tp>
      <tp>
        <v>2162.5</v>
        <stp/>
        <stp>StudyData</stp>
        <stp>Close(EP?) when (LocalYear(EP?)=2016 and LocalMonth(EP?)=8 and LocalDay(EP?) =15)</stp>
        <stp>Bar</stp>
        <stp/>
        <stp>Close</stp>
        <stp>405</stp>
        <stp/>
        <stp>PrimaryOnly</stp>
        <stp/>
        <stp/>
        <stp/>
        <stp>T</stp>
        <tr r="I238" s="2"/>
      </tp>
      <tp>
        <v>2122.75</v>
        <stp/>
        <stp>StudyData</stp>
        <stp>Close(EP?) when (LocalYear(EP?)=2016 and LocalMonth(EP?)=9 and LocalDay(EP?) =15)</stp>
        <stp>Bar</stp>
        <stp/>
        <stp>Close</stp>
        <stp>405</stp>
        <stp/>
        <stp>PrimaryOnly</stp>
        <stp/>
        <stp/>
        <stp/>
        <stp>T</stp>
        <tr r="I216" s="2"/>
      </tp>
      <tp>
        <v>1996.25</v>
        <stp/>
        <stp>StudyData</stp>
        <stp>Close(EP?) when (LocalYear(EP?)=2016 and LocalMonth(EP?)=6 and LocalDay(EP?) =24)</stp>
        <stp>Bar</stp>
        <stp/>
        <stp>Close</stp>
        <stp>405</stp>
        <stp/>
        <stp>PrimaryOnly</stp>
        <stp/>
        <stp/>
        <stp/>
        <stp>T</stp>
        <tr r="I273" s="2"/>
      </tp>
      <tp t="s">
        <v/>
        <stp/>
        <stp>StudyData</stp>
        <stp>Close(EP?) when (LocalYear(EP?)=2016 and LocalMonth(EP?)=6 and LocalDay(EP?) =14)</stp>
        <stp>Bar</stp>
        <stp/>
        <stp>Close</stp>
        <stp>405</stp>
        <stp/>
        <stp>PrimaryOnly</stp>
        <stp/>
        <stp/>
        <stp/>
        <stp>T</stp>
        <tr r="I281" s="2"/>
      </tp>
      <tp>
        <v>2432</v>
        <stp/>
        <stp>StudyData</stp>
        <stp>Close(EP?) when (LocalYear(EP?)=2017 and LocalMonth(EP?)=6 and LocalDay(EP?) =15)</stp>
        <stp>Bar</stp>
        <stp/>
        <stp>Close</stp>
        <stp>405</stp>
        <stp/>
        <stp>PrimaryOnly</stp>
        <stp/>
        <stp/>
        <stp/>
        <stp>T</stp>
        <tr r="I28" s="2"/>
      </tp>
      <tp>
        <v>2133.25</v>
        <stp/>
        <stp>StudyData</stp>
        <stp>Close(EP?) when (LocalYear(EP?)=2016 and LocalMonth(EP?)=7 and LocalDay(EP?) =14)</stp>
        <stp>Bar</stp>
        <stp/>
        <stp>Close</stp>
        <stp>405</stp>
        <stp/>
        <stp>PrimaryOnly</stp>
        <stp/>
        <stp/>
        <stp/>
        <stp>T</stp>
        <tr r="I260" s="2"/>
      </tp>
      <tp>
        <v>2382.5</v>
        <stp/>
        <stp>StudyData</stp>
        <stp>Close(EP?) when (LocalYear(EP?)=2017 and LocalMonth(EP?)=4 and LocalDay(EP?) =25)</stp>
        <stp>Bar</stp>
        <stp/>
        <stp>Close</stp>
        <stp>405</stp>
        <stp/>
        <stp>PrimaryOnly</stp>
        <stp/>
        <stp/>
        <stp/>
        <stp>T</stp>
        <tr r="I64" s="2"/>
      </tp>
      <tp t="s">
        <v/>
        <stp/>
        <stp>StudyData</stp>
        <stp>Close(EP?) when (LocalYear(EP?)=2016 and LocalMonth(EP?)=5 and LocalDay(EP?) =24)</stp>
        <stp>Bar</stp>
        <stp/>
        <stp>Close</stp>
        <stp>405</stp>
        <stp/>
        <stp>PrimaryOnly</stp>
        <stp/>
        <stp/>
        <stp/>
        <stp>T</stp>
        <tr r="I295" s="2"/>
      </tp>
      <tp>
        <v>2410.5</v>
        <stp/>
        <stp>StudyData</stp>
        <stp>Close(EP?) when (LocalYear(EP?)=2017 and LocalMonth(EP?)=5 and LocalDay(EP?) =25)</stp>
        <stp>Bar</stp>
        <stp/>
        <stp>Close</stp>
        <stp>405</stp>
        <stp/>
        <stp>PrimaryOnly</stp>
        <stp/>
        <stp/>
        <stp/>
        <stp>T</stp>
        <tr r="I42" s="2"/>
      </tp>
      <tp>
        <v>2395.5</v>
        <stp/>
        <stp>StudyData</stp>
        <stp>Close(EP?) when (LocalYear(EP?)=2017 and LocalMonth(EP?)=5 and LocalDay(EP?) =15)</stp>
        <stp>Bar</stp>
        <stp/>
        <stp>Close</stp>
        <stp>405</stp>
        <stp/>
        <stp>PrimaryOnly</stp>
        <stp/>
        <stp/>
        <stp/>
        <stp>T</stp>
        <tr r="I50" s="2"/>
      </tp>
      <tp>
        <v>2341.5</v>
        <stp/>
        <stp>StudyData</stp>
        <stp>Close(EP?) when (LocalYear(EP?)=2017 and LocalMonth(EP?)=2 and LocalDay(EP?) =15)</stp>
        <stp>Bar</stp>
        <stp/>
        <stp>Close</stp>
        <stp>405</stp>
        <stp/>
        <stp>PrimaryOnly</stp>
        <stp/>
        <stp/>
        <stp/>
        <stp>T</stp>
        <tr r="I111" s="2"/>
      </tp>
      <tp>
        <v>2377.75</v>
        <stp/>
        <stp>StudyData</stp>
        <stp>Close(EP?) when (LocalYear(EP?)=2017 and LocalMonth(EP?)=3 and LocalDay(EP?) =15)</stp>
        <stp>Bar</stp>
        <stp/>
        <stp>Close</stp>
        <stp>405</stp>
        <stp/>
        <stp>PrimaryOnly</stp>
        <stp/>
        <stp/>
        <stp/>
        <stp>T</stp>
        <tr r="I92" s="2"/>
      </tp>
      <tp>
        <v>2284.25</v>
        <stp/>
        <stp>StudyData</stp>
        <stp>Close(EP?) when (LocalYear(EP?)=2017 and LocalMonth(EP?)=1 and LocalDay(EP?) =25)</stp>
        <stp>Bar</stp>
        <stp/>
        <stp>Close</stp>
        <stp>405</stp>
        <stp/>
        <stp>PrimaryOnly</stp>
        <stp/>
        <stp/>
        <stp/>
        <stp>T</stp>
        <tr r="I126" s="2"/>
      </tp>
      <tp>
        <v>2151.5</v>
        <stp/>
        <stp>StudyData</stp>
        <stp>Close(EP?) when (LocalYear(EP?)=2016 and LocalMonth(EP?)=8 and LocalDay(EP?) =24)</stp>
        <stp>Bar</stp>
        <stp/>
        <stp>Close</stp>
        <stp>405</stp>
        <stp/>
        <stp>PrimaryOnly</stp>
        <stp/>
        <stp/>
        <stp/>
        <stp>T</stp>
        <tr r="I231" s="2"/>
      </tp>
      <tp>
        <v>2098.25</v>
        <stp/>
        <stp>StudyData</stp>
        <stp>Close(EP?) when (LocalYear(EP?)=2016 and LocalMonth(EP?)=9 and LocalDay(EP?) =14)</stp>
        <stp>Bar</stp>
        <stp/>
        <stp>Close</stp>
        <stp>405</stp>
        <stp/>
        <stp>PrimaryOnly</stp>
        <stp/>
        <stp/>
        <stp/>
        <stp>T</stp>
        <tr r="I217" s="2"/>
      </tp>
      <tp>
        <v>1961.5</v>
        <stp/>
        <stp>StudyData</stp>
        <stp>Close(EP?) when (LocalYear(EP?)=2016 and LocalMonth(EP?)=6 and LocalDay(EP?) =27)</stp>
        <stp>Bar</stp>
        <stp/>
        <stp>Close</stp>
        <stp>405</stp>
        <stp/>
        <stp>PrimaryOnly</stp>
        <stp/>
        <stp/>
        <stp/>
        <stp>T</stp>
        <tr r="I272" s="2"/>
      </tp>
      <tp>
        <v>2436</v>
        <stp/>
        <stp>StudyData</stp>
        <stp>Close(EP?) when (LocalYear(EP?)=2017 and LocalMonth(EP?)=6 and LocalDay(EP?) =26)</stp>
        <stp>Bar</stp>
        <stp/>
        <stp>Close</stp>
        <stp>405</stp>
        <stp/>
        <stp>PrimaryOnly</stp>
        <stp/>
        <stp/>
        <stp/>
        <stp>T</stp>
        <tr r="I21" s="2"/>
      </tp>
      <tp>
        <v>2039</v>
        <stp/>
        <stp>StudyData</stp>
        <stp>Close(EP?) when (LocalYear(EP?)=2016 and LocalMonth(EP?)=6 and LocalDay(EP?) =17)</stp>
        <stp>Bar</stp>
        <stp/>
        <stp>Close</stp>
        <stp>405</stp>
        <stp/>
        <stp>PrimaryOnly</stp>
        <stp/>
        <stp/>
        <stp/>
        <stp>T</stp>
        <tr r="I278" s="2"/>
      </tp>
      <tp>
        <v>2431</v>
        <stp/>
        <stp>StudyData</stp>
        <stp>Close(EP?) when (LocalYear(EP?)=2017 and LocalMonth(EP?)=6 and LocalDay(EP?) =16)</stp>
        <stp>Bar</stp>
        <stp/>
        <stp>Close</stp>
        <stp>405</stp>
        <stp/>
        <stp>PrimaryOnly</stp>
        <stp/>
        <stp/>
        <stp/>
        <stp>T</stp>
        <tr r="I27" s="2"/>
      </tp>
      <tp>
        <v>2137</v>
        <stp/>
        <stp>StudyData</stp>
        <stp>Close(EP?) when (LocalYear(EP?)=2016 and LocalMonth(EP?)=7 and LocalDay(EP?) =27)</stp>
        <stp>Bar</stp>
        <stp/>
        <stp>Close</stp>
        <stp>405</stp>
        <stp/>
        <stp>PrimaryOnly</stp>
        <stp/>
        <stp/>
        <stp/>
        <stp>T</stp>
        <tr r="I251" s="2"/>
      </tp>
      <tp>
        <v>2379.75</v>
        <stp/>
        <stp>StudyData</stp>
        <stp>Close(EP?) when (LocalYear(EP?)=2017 and LocalMonth(EP?)=4 and LocalDay(EP?) =26)</stp>
        <stp>Bar</stp>
        <stp/>
        <stp>Close</stp>
        <stp>405</stp>
        <stp/>
        <stp>PrimaryOnly</stp>
        <stp/>
        <stp/>
        <stp/>
        <stp>T</stp>
        <tr r="I63" s="2"/>
      </tp>
      <tp t="s">
        <v/>
        <stp/>
        <stp>StudyData</stp>
        <stp>Close(EP?) when (LocalYear(EP?)=2016 and LocalMonth(EP?)=5 and LocalDay(EP?) =27)</stp>
        <stp>Bar</stp>
        <stp/>
        <stp>Close</stp>
        <stp>405</stp>
        <stp/>
        <stp>PrimaryOnly</stp>
        <stp/>
        <stp/>
        <stp/>
        <stp>T</stp>
        <tr r="I292" s="2"/>
      </tp>
      <tp>
        <v>2411</v>
        <stp/>
        <stp>StudyData</stp>
        <stp>Close(EP?) when (LocalYear(EP?)=2017 and LocalMonth(EP?)=5 and LocalDay(EP?) =26)</stp>
        <stp>Bar</stp>
        <stp/>
        <stp>Close</stp>
        <stp>405</stp>
        <stp/>
        <stp>PrimaryOnly</stp>
        <stp/>
        <stp/>
        <stp/>
        <stp>T</stp>
        <tr r="I41" s="2"/>
      </tp>
      <tp t="s">
        <v/>
        <stp/>
        <stp>StudyData</stp>
        <stp>Close(EP?) when (LocalYear(EP?)=2016 and LocalMonth(EP?)=5 and LocalDay(EP?) =17)</stp>
        <stp>Bar</stp>
        <stp/>
        <stp>Close</stp>
        <stp>405</stp>
        <stp/>
        <stp>PrimaryOnly</stp>
        <stp/>
        <stp/>
        <stp/>
        <stp>T</stp>
        <tr r="I300" s="2"/>
      </tp>
      <tp>
        <v>2394.5</v>
        <stp/>
        <stp>StudyData</stp>
        <stp>Close(EP?) when (LocalYear(EP?)=2017 and LocalMonth(EP?)=5 and LocalDay(EP?) =16)</stp>
        <stp>Bar</stp>
        <stp/>
        <stp>Close</stp>
        <stp>405</stp>
        <stp/>
        <stp>PrimaryOnly</stp>
        <stp/>
        <stp/>
        <stp/>
        <stp>T</stp>
        <tr r="I49" s="2"/>
      </tp>
      <tp>
        <v>2337</v>
        <stp/>
        <stp>StudyData</stp>
        <stp>Close(EP?) when (LocalYear(EP?)=2017 and LocalMonth(EP?)=2 and LocalDay(EP?) =16)</stp>
        <stp>Bar</stp>
        <stp/>
        <stp>Close</stp>
        <stp>405</stp>
        <stp/>
        <stp>PrimaryOnly</stp>
        <stp/>
        <stp/>
        <stp/>
        <stp>T</stp>
        <tr r="I110" s="2"/>
      </tp>
      <tp>
        <v>2376.25</v>
        <stp/>
        <stp>StudyData</stp>
        <stp>Close(EP?) when (LocalYear(EP?)=2017 and LocalMonth(EP?)=3 and LocalDay(EP?) =16)</stp>
        <stp>Bar</stp>
        <stp/>
        <stp>Close</stp>
        <stp>405</stp>
        <stp/>
        <stp>PrimaryOnly</stp>
        <stp/>
        <stp/>
        <stp/>
        <stp>T</stp>
        <tr r="I91" s="2"/>
      </tp>
      <tp>
        <v>2284.5</v>
        <stp/>
        <stp>StudyData</stp>
        <stp>Close(EP?) when (LocalYear(EP?)=2017 and LocalMonth(EP?)=1 and LocalDay(EP?) =26)</stp>
        <stp>Bar</stp>
        <stp/>
        <stp>Close</stp>
        <stp>405</stp>
        <stp/>
        <stp>PrimaryOnly</stp>
        <stp/>
        <stp/>
        <stp/>
        <stp>T</stp>
        <tr r="I125" s="2"/>
      </tp>
      <tp>
        <v>2156.25</v>
        <stp/>
        <stp>StudyData</stp>
        <stp>Close(EP?) when (LocalYear(EP?)=2016 and LocalMonth(EP?)=8 and LocalDay(EP?) =17)</stp>
        <stp>Bar</stp>
        <stp/>
        <stp>Close</stp>
        <stp>405</stp>
        <stp/>
        <stp>PrimaryOnly</stp>
        <stp/>
        <stp/>
        <stp/>
        <stp>T</stp>
        <tr r="I236" s="2"/>
      </tp>
      <tp>
        <v>2138</v>
        <stp/>
        <stp>StudyData</stp>
        <stp>Close(EP?) when (LocalYear(EP?)=2016 and LocalMonth(EP?)=9 and LocalDay(EP?) =27)</stp>
        <stp>Bar</stp>
        <stp/>
        <stp>Close</stp>
        <stp>405</stp>
        <stp/>
        <stp>PrimaryOnly</stp>
        <stp/>
        <stp/>
        <stp/>
        <stp>T</stp>
        <tr r="I208" s="2"/>
      </tp>
      <tp>
        <v>2420.5</v>
        <stp/>
        <stp>StudyData</stp>
        <stp>Close(EP?) when (LocalYear(EP?)=2017 and LocalMonth(EP?)=6 and LocalDay(EP?) =27)</stp>
        <stp>Bar</stp>
        <stp/>
        <stp>Close</stp>
        <stp>405</stp>
        <stp/>
        <stp>PrimaryOnly</stp>
        <stp/>
        <stp/>
        <stp/>
        <stp>T</stp>
        <tr r="I20" s="2"/>
      </tp>
      <tp t="s">
        <v/>
        <stp/>
        <stp>StudyData</stp>
        <stp>Close(EP?) when (LocalYear(EP?)=2016 and LocalMonth(EP?)=6 and LocalDay(EP?) =16)</stp>
        <stp>Bar</stp>
        <stp/>
        <stp>Close</stp>
        <stp>405</stp>
        <stp/>
        <stp>PrimaryOnly</stp>
        <stp/>
        <stp/>
        <stp/>
        <stp>T</stp>
        <tr r="I279" s="2"/>
      </tp>
      <tp>
        <v>2139.75</v>
        <stp/>
        <stp>StudyData</stp>
        <stp>Close(EP?) when (LocalYear(EP?)=2016 and LocalMonth(EP?)=7 and LocalDay(EP?) =26)</stp>
        <stp>Bar</stp>
        <stp/>
        <stp>Close</stp>
        <stp>405</stp>
        <stp/>
        <stp>PrimaryOnly</stp>
        <stp/>
        <stp/>
        <stp/>
        <stp>T</stp>
        <tr r="I252" s="2"/>
      </tp>
      <tp>
        <v>2458.5</v>
        <stp/>
        <stp>StudyData</stp>
        <stp>Close(EP?) when (LocalYear(EP?)=2017 and LocalMonth(EP?)=7 and LocalDay(EP?) =17)</stp>
        <stp>Bar</stp>
        <stp/>
        <stp>Close</stp>
        <stp>405</stp>
        <stp/>
        <stp>PrimaryOnly</stp>
        <stp/>
        <stp/>
        <stp/>
        <stp>T</stp>
        <tr r="I7" s="2"/>
      </tp>
      <tp>
        <v>2383.5</v>
        <stp/>
        <stp>StudyData</stp>
        <stp>Close(EP?) when (LocalYear(EP?)=2017 and LocalMonth(EP?)=4 and LocalDay(EP?) =27)</stp>
        <stp>Bar</stp>
        <stp/>
        <stp>Close</stp>
        <stp>405</stp>
        <stp/>
        <stp>PrimaryOnly</stp>
        <stp/>
        <stp/>
        <stp/>
        <stp>T</stp>
        <tr r="I62" s="2"/>
      </tp>
      <tp>
        <v>2342</v>
        <stp/>
        <stp>StudyData</stp>
        <stp>Close(EP?) when (LocalYear(EP?)=2017 and LocalMonth(EP?)=4 and LocalDay(EP?) =17)</stp>
        <stp>Bar</stp>
        <stp/>
        <stp>Close</stp>
        <stp>405</stp>
        <stp/>
        <stp>PrimaryOnly</stp>
        <stp/>
        <stp/>
        <stp/>
        <stp>T</stp>
        <tr r="I70" s="2"/>
      </tp>
      <tp t="s">
        <v/>
        <stp/>
        <stp>StudyData</stp>
        <stp>Close(EP?) when (LocalYear(EP?)=2016 and LocalMonth(EP?)=5 and LocalDay(EP?) =26)</stp>
        <stp>Bar</stp>
        <stp/>
        <stp>Close</stp>
        <stp>405</stp>
        <stp/>
        <stp>PrimaryOnly</stp>
        <stp/>
        <stp/>
        <stp/>
        <stp>T</stp>
        <tr r="I293" s="2"/>
      </tp>
      <tp t="s">
        <v/>
        <stp/>
        <stp>StudyData</stp>
        <stp>Close(EP?) when (LocalYear(EP?)=2016 and LocalMonth(EP?)=5 and LocalDay(EP?) =16)</stp>
        <stp>Bar</stp>
        <stp/>
        <stp>Close</stp>
        <stp>405</stp>
        <stp/>
        <stp>PrimaryOnly</stp>
        <stp/>
        <stp/>
        <stp/>
        <stp>T</stp>
        <tr r="I301" s="2"/>
      </tp>
      <tp>
        <v>2354.5</v>
        <stp/>
        <stp>StudyData</stp>
        <stp>Close(EP?) when (LocalYear(EP?)=2017 and LocalMonth(EP?)=5 and LocalDay(EP?) =17)</stp>
        <stp>Bar</stp>
        <stp/>
        <stp>Close</stp>
        <stp>405</stp>
        <stp/>
        <stp>PrimaryOnly</stp>
        <stp/>
        <stp/>
        <stp/>
        <stp>T</stp>
        <tr r="I48" s="2"/>
      </tp>
      <tp>
        <v>2360.5</v>
        <stp/>
        <stp>StudyData</stp>
        <stp>Close(EP?) when (LocalYear(EP?)=2017 and LocalMonth(EP?)=2 and LocalDay(EP?) =27)</stp>
        <stp>Bar</stp>
        <stp/>
        <stp>Close</stp>
        <stp>405</stp>
        <stp/>
        <stp>PrimaryOnly</stp>
        <stp/>
        <stp/>
        <stp/>
        <stp>T</stp>
        <tr r="I104" s="2"/>
      </tp>
      <tp>
        <v>2339.5</v>
        <stp/>
        <stp>StudyData</stp>
        <stp>Close(EP?) when (LocalYear(EP?)=2017 and LocalMonth(EP?)=2 and LocalDay(EP?) =17)</stp>
        <stp>Bar</stp>
        <stp/>
        <stp>Close</stp>
        <stp>405</stp>
        <stp/>
        <stp>PrimaryOnly</stp>
        <stp/>
        <stp/>
        <stp/>
        <stp>T</stp>
        <tr r="I109" s="2"/>
      </tp>
      <tp>
        <v>2335</v>
        <stp/>
        <stp>StudyData</stp>
        <stp>Close(EP?) when (LocalYear(EP?)=2017 and LocalMonth(EP?)=3 and LocalDay(EP?) =27)</stp>
        <stp>Bar</stp>
        <stp/>
        <stp>Close</stp>
        <stp>405</stp>
        <stp/>
        <stp>PrimaryOnly</stp>
        <stp/>
        <stp/>
        <stp/>
        <stp>T</stp>
        <tr r="I84" s="2"/>
      </tp>
      <tp>
        <v>2372</v>
        <stp/>
        <stp>StudyData</stp>
        <stp>Close(EP?) when (LocalYear(EP?)=2017 and LocalMonth(EP?)=3 and LocalDay(EP?) =17)</stp>
        <stp>Bar</stp>
        <stp/>
        <stp>Close</stp>
        <stp>405</stp>
        <stp/>
        <stp>PrimaryOnly</stp>
        <stp/>
        <stp/>
        <stp/>
        <stp>T</stp>
        <tr r="I90" s="2"/>
      </tp>
      <tp>
        <v>2279.75</v>
        <stp/>
        <stp>StudyData</stp>
        <stp>Close(EP?) when (LocalYear(EP?)=2017 and LocalMonth(EP?)=1 and LocalDay(EP?) =27)</stp>
        <stp>Bar</stp>
        <stp/>
        <stp>Close</stp>
        <stp>405</stp>
        <stp/>
        <stp>PrimaryOnly</stp>
        <stp/>
        <stp/>
        <stp/>
        <stp>T</stp>
        <tr r="I124" s="2"/>
      </tp>
      <tp>
        <v>2252.25</v>
        <stp/>
        <stp>StudyData</stp>
        <stp>Close(EP?) when (LocalYear(EP?)=2017 and LocalMonth(EP?)=1 and LocalDay(EP?) =17)</stp>
        <stp>Bar</stp>
        <stp/>
        <stp>Close</stp>
        <stp>405</stp>
        <stp/>
        <stp>PrimaryOnly</stp>
        <stp/>
        <stp/>
        <stp/>
        <stp>T</stp>
        <tr r="I132" s="2"/>
      </tp>
      <tp>
        <v>2145.5</v>
        <stp/>
        <stp>StudyData</stp>
        <stp>Close(EP?) when (LocalYear(EP?)=2016 and LocalMonth(EP?)=8 and LocalDay(EP?) =26)</stp>
        <stp>Bar</stp>
        <stp/>
        <stp>Close</stp>
        <stp>405</stp>
        <stp/>
        <stp>PrimaryOnly</stp>
        <stp/>
        <stp/>
        <stp/>
        <stp>T</stp>
        <tr r="I229" s="2"/>
      </tp>
      <tp>
        <v>2153.25</v>
        <stp/>
        <stp>StudyData</stp>
        <stp>Close(EP?) when (LocalYear(EP?)=2016 and LocalMonth(EP?)=8 and LocalDay(EP?) =16)</stp>
        <stp>Bar</stp>
        <stp/>
        <stp>Close</stp>
        <stp>405</stp>
        <stp/>
        <stp>PrimaryOnly</stp>
        <stp/>
        <stp/>
        <stp/>
        <stp>T</stp>
        <tr r="I237" s="2"/>
      </tp>
      <tp>
        <v>2125</v>
        <stp/>
        <stp>StudyData</stp>
        <stp>Close(EP?) when (LocalYear(EP?)=2016 and LocalMonth(EP?)=9 and LocalDay(EP?) =26)</stp>
        <stp>Bar</stp>
        <stp/>
        <stp>Close</stp>
        <stp>405</stp>
        <stp/>
        <stp>PrimaryOnly</stp>
        <stp/>
        <stp/>
        <stp/>
        <stp>T</stp>
        <tr r="I209" s="2"/>
      </tp>
      <tp>
        <v>2117.25</v>
        <stp/>
        <stp>StudyData</stp>
        <stp>Close(EP?) when (LocalYear(EP?)=2016 and LocalMonth(EP?)=9 and LocalDay(EP?) =16)</stp>
        <stp>Bar</stp>
        <stp/>
        <stp>Close</stp>
        <stp>405</stp>
        <stp/>
        <stp>PrimaryOnly</stp>
        <stp/>
        <stp/>
        <stp/>
        <stp>T</stp>
        <tr r="I215" s="2"/>
      </tp>
      <tp>
        <v>2429.5</v>
        <stp/>
        <stp>StudyData</stp>
        <stp>Open(EP?) when (LocalYear(EP?)=2017 and LocalMonth(EP?)=6 and LocalDay(EP?) =7)</stp>
        <stp>Bar</stp>
        <stp/>
        <stp>Close</stp>
        <stp>405</stp>
        <stp/>
        <stp>PrimaryOnly</stp>
        <stp/>
        <stp/>
        <stp/>
        <stp>T</stp>
        <tr r="F34" s="2"/>
      </tp>
      <tp>
        <v>2414</v>
        <stp/>
        <stp>StudyData</stp>
        <stp>Open(EP?) when (LocalYear(EP?)=2017 and LocalMonth(EP?)=7 and LocalDay(EP?) =7)</stp>
        <stp>Bar</stp>
        <stp/>
        <stp>Close</stp>
        <stp>405</stp>
        <stp/>
        <stp>PrimaryOnly</stp>
        <stp/>
        <stp/>
        <stp/>
        <stp>T</stp>
        <tr r="F13" s="2"/>
      </tp>
      <tp>
        <v>2349.25</v>
        <stp/>
        <stp>StudyData</stp>
        <stp>Open(EP?) when (LocalYear(EP?)=2017 and LocalMonth(EP?)=4 and LocalDay(EP?) =7)</stp>
        <stp>Bar</stp>
        <stp/>
        <stp>Close</stp>
        <stp>405</stp>
        <stp/>
        <stp>PrimaryOnly</stp>
        <stp/>
        <stp/>
        <stp/>
        <stp>T</stp>
        <tr r="F75" s="2"/>
      </tp>
      <tp>
        <v>2281.5</v>
        <stp/>
        <stp>StudyData</stp>
        <stp>Open(EP?) when (LocalYear(EP?)=2017 and LocalMonth(EP?)=2 and LocalDay(EP?) =7)</stp>
        <stp>Bar</stp>
        <stp/>
        <stp>Close</stp>
        <stp>405</stp>
        <stp/>
        <stp>PrimaryOnly</stp>
        <stp/>
        <stp/>
        <stp/>
        <stp>T</stp>
        <tr r="F117" s="2"/>
      </tp>
      <tp>
        <v>2361</v>
        <stp/>
        <stp>StudyData</stp>
        <stp>Open(EP?) when (LocalYear(EP?)=2017 and LocalMonth(EP?)=3 and LocalDay(EP?) =7)</stp>
        <stp>Bar</stp>
        <stp/>
        <stp>Close</stp>
        <stp>405</stp>
        <stp/>
        <stp>PrimaryOnly</stp>
        <stp/>
        <stp/>
        <stp/>
        <stp>T</stp>
        <tr r="F98" s="2"/>
      </tp>
      <tp>
        <v>2162.5</v>
        <stp/>
        <stp>StudyData</stp>
        <stp>Open(EP?) when (LocalYear(EP?)=2016 and LocalMonth(EP?)=9 and LocalDay(EP?) =7)</stp>
        <stp>Bar</stp>
        <stp/>
        <stp>Close</stp>
        <stp>405</stp>
        <stp/>
        <stp>PrimaryOnly</stp>
        <stp/>
        <stp/>
        <stp/>
        <stp>T</stp>
        <tr r="F222" s="2"/>
      </tp>
      <tp t="s">
        <v/>
        <stp/>
        <stp>StudyData</stp>
        <stp>Open(EP?) when (LocalYear(EP?)=2016 and LocalMonth(EP?)=6 and LocalDay(EP?) =7)</stp>
        <stp>Bar</stp>
        <stp/>
        <stp>Close</stp>
        <stp>405</stp>
        <stp/>
        <stp>PrimaryOnly</stp>
        <stp/>
        <stp/>
        <stp/>
        <stp>T</stp>
        <tr r="F286" s="2"/>
      </tp>
      <tp>
        <v>2067.5</v>
        <stp/>
        <stp>StudyData</stp>
        <stp>Open(EP?) when (LocalYear(EP?)=2016 and LocalMonth(EP?)=7 and LocalDay(EP?) =7)</stp>
        <stp>Bar</stp>
        <stp/>
        <stp>Close</stp>
        <stp>405</stp>
        <stp/>
        <stp>PrimaryOnly</stp>
        <stp/>
        <stp/>
        <stp/>
        <stp>T</stp>
        <tr r="F265" s="2"/>
      </tp>
      <tp>
        <v>2242.5</v>
        <stp/>
        <stp>StudyData</stp>
        <stp>Open(EP?) when (LocalYear(EP?)=2017 and LocalMonth(EP?)=1 and LocalDay(EP?) =12)</stp>
        <stp>Bar</stp>
        <stp/>
        <stp>Close</stp>
        <stp>405</stp>
        <stp/>
        <stp>PrimaryOnly</stp>
        <stp/>
        <stp/>
        <stp/>
        <stp>T</stp>
        <tr r="F134" s="2"/>
      </tp>
      <tp>
        <v>2354</v>
        <stp/>
        <stp>StudyData</stp>
        <stp>Open(EP?) when (LocalYear(EP?)=2017 and LocalMonth(EP?)=2 and LocalDay(EP?) =22)</stp>
        <stp>Bar</stp>
        <stp/>
        <stp>Close</stp>
        <stp>405</stp>
        <stp/>
        <stp>PrimaryOnly</stp>
        <stp/>
        <stp/>
        <stp/>
        <stp>T</stp>
        <tr r="F107" s="2"/>
      </tp>
      <tp>
        <v>2335.25</v>
        <stp/>
        <stp>StudyData</stp>
        <stp>Open(EP?) when (LocalYear(EP?)=2017 and LocalMonth(EP?)=3 and LocalDay(EP?) =22)</stp>
        <stp>Bar</stp>
        <stp/>
        <stp>Close</stp>
        <stp>405</stp>
        <stp/>
        <stp>PrimaryOnly</stp>
        <stp/>
        <stp/>
        <stp/>
        <stp>T</stp>
        <tr r="F87" s="2"/>
      </tp>
      <tp>
        <v>2343.75</v>
        <stp/>
        <stp>StudyData</stp>
        <stp>Open(EP?) when (LocalYear(EP?)=2017 and LocalMonth(EP?)=4 and LocalDay(EP?) =12)</stp>
        <stp>Bar</stp>
        <stp/>
        <stp>Close</stp>
        <stp>405</stp>
        <stp/>
        <stp>PrimaryOnly</stp>
        <stp/>
        <stp/>
        <stp/>
        <stp>T</stp>
        <tr r="F72" s="2"/>
      </tp>
      <tp t="s">
        <v/>
        <stp/>
        <stp>StudyData</stp>
        <stp>Open(EP?) when (LocalYear(EP?)=2016 and LocalMonth(EP?)=5 and LocalDay(EP?) =23)</stp>
        <stp>Bar</stp>
        <stp/>
        <stp>Close</stp>
        <stp>405</stp>
        <stp/>
        <stp>PrimaryOnly</stp>
        <stp/>
        <stp/>
        <stp/>
        <stp>T</stp>
        <tr r="F296" s="2"/>
      </tp>
      <tp>
        <v>2382.75</v>
        <stp/>
        <stp>StudyData</stp>
        <stp>Open(EP?) when (LocalYear(EP?)=2017 and LocalMonth(EP?)=5 and LocalDay(EP?) =22)</stp>
        <stp>Bar</stp>
        <stp/>
        <stp>Close</stp>
        <stp>405</stp>
        <stp/>
        <stp>PrimaryOnly</stp>
        <stp/>
        <stp/>
        <stp/>
        <stp>T</stp>
        <tr r="F45" s="2"/>
      </tp>
      <tp t="s">
        <v/>
        <stp/>
        <stp>StudyData</stp>
        <stp>Open(EP?) when (LocalYear(EP?)=2016 and LocalMonth(EP?)=5 and LocalDay(EP?) =13)</stp>
        <stp>Bar</stp>
        <stp/>
        <stp>Close</stp>
        <stp>405</stp>
        <stp/>
        <stp>PrimaryOnly</stp>
        <stp/>
        <stp/>
        <stp/>
        <stp>T</stp>
        <tr r="F302" s="2"/>
      </tp>
      <tp>
        <v>2385.75</v>
        <stp/>
        <stp>StudyData</stp>
        <stp>Open(EP?) when (LocalYear(EP?)=2017 and LocalMonth(EP?)=5 and LocalDay(EP?) =12)</stp>
        <stp>Bar</stp>
        <stp/>
        <stp>Close</stp>
        <stp>405</stp>
        <stp/>
        <stp>PrimaryOnly</stp>
        <stp/>
        <stp/>
        <stp/>
        <stp>T</stp>
        <tr r="F51" s="2"/>
      </tp>
      <tp>
        <v>2084</v>
        <stp/>
        <stp>StudyData</stp>
        <stp>Open(EP?) when (LocalYear(EP?)=2016 and LocalMonth(EP?)=6 and LocalDay(EP?) =23)</stp>
        <stp>Bar</stp>
        <stp/>
        <stp>Close</stp>
        <stp>405</stp>
        <stp/>
        <stp>PrimaryOnly</stp>
        <stp/>
        <stp/>
        <stp/>
        <stp>T</stp>
        <tr r="F274" s="2"/>
      </tp>
      <tp>
        <v>2433.5</v>
        <stp/>
        <stp>StudyData</stp>
        <stp>Open(EP?) when (LocalYear(EP?)=2017 and LocalMonth(EP?)=6 and LocalDay(EP?) =22)</stp>
        <stp>Bar</stp>
        <stp/>
        <stp>Close</stp>
        <stp>405</stp>
        <stp/>
        <stp>PrimaryOnly</stp>
        <stp/>
        <stp/>
        <stp/>
        <stp>T</stp>
        <tr r="F23" s="2"/>
      </tp>
      <tp t="s">
        <v/>
        <stp/>
        <stp>StudyData</stp>
        <stp>Open(EP?) when (LocalYear(EP?)=2016 and LocalMonth(EP?)=6 and LocalDay(EP?) =13)</stp>
        <stp>Bar</stp>
        <stp/>
        <stp>Close</stp>
        <stp>405</stp>
        <stp/>
        <stp>PrimaryOnly</stp>
        <stp/>
        <stp/>
        <stp/>
        <stp>T</stp>
        <tr r="F282" s="2"/>
      </tp>
      <tp>
        <v>2424.5</v>
        <stp/>
        <stp>StudyData</stp>
        <stp>Open(EP?) when (LocalYear(EP?)=2017 and LocalMonth(EP?)=6 and LocalDay(EP?) =12)</stp>
        <stp>Bar</stp>
        <stp/>
        <stp>Close</stp>
        <stp>405</stp>
        <stp/>
        <stp>PrimaryOnly</stp>
        <stp/>
        <stp/>
        <stp/>
        <stp>T</stp>
        <tr r="F31" s="2"/>
      </tp>
      <tp>
        <v>2121.75</v>
        <stp/>
        <stp>StudyData</stp>
        <stp>Open(EP?) when (LocalYear(EP?)=2016 and LocalMonth(EP?)=7 and LocalDay(EP?) =13)</stp>
        <stp>Bar</stp>
        <stp/>
        <stp>Close</stp>
        <stp>405</stp>
        <stp/>
        <stp>PrimaryOnly</stp>
        <stp/>
        <stp/>
        <stp/>
        <stp>T</stp>
        <tr r="F261" s="2"/>
      </tp>
      <tp>
        <v>2435</v>
        <stp/>
        <stp>StudyData</stp>
        <stp>Open(EP?) when (LocalYear(EP?)=2017 and LocalMonth(EP?)=7 and LocalDay(EP?) =12)</stp>
        <stp>Bar</stp>
        <stp/>
        <stp>Close</stp>
        <stp>405</stp>
        <stp/>
        <stp>PrimaryOnly</stp>
        <stp/>
        <stp/>
        <stp/>
        <stp>T</stp>
        <tr r="F10" s="2"/>
      </tp>
      <tp>
        <v>2161.75</v>
        <stp/>
        <stp>StudyData</stp>
        <stp>Open(EP?) when (LocalYear(EP?)=2016 and LocalMonth(EP?)=8 and LocalDay(EP?) =23)</stp>
        <stp>Bar</stp>
        <stp/>
        <stp>Close</stp>
        <stp>405</stp>
        <stp/>
        <stp>PrimaryOnly</stp>
        <stp/>
        <stp/>
        <stp/>
        <stp>T</stp>
        <tr r="F232" s="2"/>
      </tp>
      <tp>
        <v>2142</v>
        <stp/>
        <stp>StudyData</stp>
        <stp>Open(EP?) when (LocalYear(EP?)=2016 and LocalMonth(EP?)=9 and LocalDay(EP?) =23)</stp>
        <stp>Bar</stp>
        <stp/>
        <stp>Close</stp>
        <stp>405</stp>
        <stp/>
        <stp>PrimaryOnly</stp>
        <stp/>
        <stp/>
        <stp/>
        <stp>T</stp>
        <tr r="F210" s="2"/>
      </tp>
      <tp>
        <v>2107.25</v>
        <stp/>
        <stp>StudyData</stp>
        <stp>Open(EP?) when (LocalYear(EP?)=2016 and LocalMonth(EP?)=9 and LocalDay(EP?) =13)</stp>
        <stp>Bar</stp>
        <stp/>
        <stp>Close</stp>
        <stp>405</stp>
        <stp/>
        <stp>PrimaryOnly</stp>
        <stp/>
        <stp/>
        <stp/>
        <stp>T</stp>
        <tr r="F218" s="2"/>
      </tp>
      <tp>
        <v>2134.75</v>
        <stp/>
        <stp>StudyData</stp>
        <stp>High(EP?) when (LocalYear(EP?)=2016 and LocalMonth(EP?)=7 and LocalDay(EP?) =21)</stp>
        <stp>Bar</stp>
        <stp/>
        <stp>Close</stp>
        <stp>405</stp>
        <stp/>
        <stp>PrimaryOnly</stp>
        <stp/>
        <stp/>
        <stp/>
        <stp>T</stp>
        <tr r="G255" s="2"/>
      </tp>
      <tp>
        <v>2475.25</v>
        <stp/>
        <stp>StudyData</stp>
        <stp>High(EP?) when (LocalYear(EP?)=2017 and LocalMonth(EP?)=7 and LocalDay(EP?) =20)</stp>
        <stp>Bar</stp>
        <stp/>
        <stp>Close</stp>
        <stp>405</stp>
        <stp/>
        <stp>PrimaryOnly</stp>
        <stp/>
        <stp/>
        <stp/>
        <stp>T</stp>
        <tr r="G4" s="2"/>
      </tp>
      <tp>
        <v>2106</v>
        <stp/>
        <stp>StudyData</stp>
        <stp>High(EP?) when (LocalYear(EP?)=2016 and LocalMonth(EP?)=7 and LocalDay(EP?) =11)</stp>
        <stp>Bar</stp>
        <stp/>
        <stp>Close</stp>
        <stp>405</stp>
        <stp/>
        <stp>PrimaryOnly</stp>
        <stp/>
        <stp/>
        <stp/>
        <stp>T</stp>
        <tr r="G263" s="2"/>
      </tp>
      <tp>
        <v>2430</v>
        <stp/>
        <stp>StudyData</stp>
        <stp>High(EP?) when (LocalYear(EP?)=2017 and LocalMonth(EP?)=7 and LocalDay(EP?) =10)</stp>
        <stp>Bar</stp>
        <stp/>
        <stp>Close</stp>
        <stp>405</stp>
        <stp/>
        <stp>PrimaryOnly</stp>
        <stp/>
        <stp/>
        <stp/>
        <stp>T</stp>
        <tr r="G12" s="2"/>
      </tp>
      <tp>
        <v>2429.75</v>
        <stp/>
        <stp>StudyData</stp>
        <stp>High(EP?) when (LocalYear(EP?)=2017 and LocalMonth(EP?)=6 and LocalDay(EP?) =30)</stp>
        <stp>Bar</stp>
        <stp/>
        <stp>Close</stp>
        <stp>405</stp>
        <stp/>
        <stp>PrimaryOnly</stp>
        <stp/>
        <stp/>
        <stp/>
        <stp>T</stp>
        <tr r="G17" s="2"/>
      </tp>
      <tp>
        <v>2059.25</v>
        <stp/>
        <stp>StudyData</stp>
        <stp>High(EP?) when (LocalYear(EP?)=2016 and LocalMonth(EP?)=6 and LocalDay(EP?) =21)</stp>
        <stp>Bar</stp>
        <stp/>
        <stp>Close</stp>
        <stp>405</stp>
        <stp/>
        <stp>PrimaryOnly</stp>
        <stp/>
        <stp/>
        <stp/>
        <stp>T</stp>
        <tr r="G276" s="2"/>
      </tp>
      <tp>
        <v>2446.75</v>
        <stp/>
        <stp>StudyData</stp>
        <stp>High(EP?) when (LocalYear(EP?)=2017 and LocalMonth(EP?)=6 and LocalDay(EP?) =20)</stp>
        <stp>Bar</stp>
        <stp/>
        <stp>Close</stp>
        <stp>405</stp>
        <stp/>
        <stp>PrimaryOnly</stp>
        <stp/>
        <stp/>
        <stp/>
        <stp>T</stp>
        <tr r="G25" s="2"/>
      </tp>
      <tp t="s">
        <v/>
        <stp/>
        <stp>StudyData</stp>
        <stp>High(EP?) when (LocalYear(EP?)=2016 and LocalMonth(EP?)=5 and LocalDay(EP?) =31)</stp>
        <stp>Bar</stp>
        <stp/>
        <stp>Close</stp>
        <stp>405</stp>
        <stp/>
        <stp>PrimaryOnly</stp>
        <stp/>
        <stp/>
        <stp/>
        <stp>T</stp>
        <tr r="G291" s="2"/>
      </tp>
      <tp>
        <v>2411.5</v>
        <stp/>
        <stp>StudyData</stp>
        <stp>High(EP?) when (LocalYear(EP?)=2017 and LocalMonth(EP?)=5 and LocalDay(EP?) =30)</stp>
        <stp>Bar</stp>
        <stp/>
        <stp>Close</stp>
        <stp>405</stp>
        <stp/>
        <stp>PrimaryOnly</stp>
        <stp/>
        <stp/>
        <stp/>
        <stp>T</stp>
        <tr r="G40" s="2"/>
      </tp>
      <tp>
        <v>2394</v>
        <stp/>
        <stp>StudyData</stp>
        <stp>High(EP?) when (LocalYear(EP?)=2017 and LocalMonth(EP?)=5 and LocalDay(EP?) =10)</stp>
        <stp>Bar</stp>
        <stp/>
        <stp>Close</stp>
        <stp>405</stp>
        <stp/>
        <stp>PrimaryOnly</stp>
        <stp/>
        <stp/>
        <stp/>
        <stp>T</stp>
        <tr r="G53" s="2"/>
      </tp>
      <tp>
        <v>2355.25</v>
        <stp/>
        <stp>StudyData</stp>
        <stp>High(EP?) when (LocalYear(EP?)=2017 and LocalMonth(EP?)=4 and LocalDay(EP?) =20)</stp>
        <stp>Bar</stp>
        <stp/>
        <stp>Close</stp>
        <stp>405</stp>
        <stp/>
        <stp>PrimaryOnly</stp>
        <stp/>
        <stp/>
        <stp/>
        <stp>T</stp>
        <tr r="G67" s="2"/>
      </tp>
      <tp>
        <v>2360</v>
        <stp/>
        <stp>StudyData</stp>
        <stp>High(EP?) when (LocalYear(EP?)=2017 and LocalMonth(EP?)=4 and LocalDay(EP?) =10)</stp>
        <stp>Bar</stp>
        <stp/>
        <stp>Close</stp>
        <stp>405</stp>
        <stp/>
        <stp>PrimaryOnly</stp>
        <stp/>
        <stp/>
        <stp/>
        <stp>T</stp>
        <tr r="G74" s="2"/>
      </tp>
      <tp>
        <v>2364</v>
        <stp/>
        <stp>StudyData</stp>
        <stp>High(EP?) when (LocalYear(EP?)=2017 and LocalMonth(EP?)=3 and LocalDay(EP?) =30)</stp>
        <stp>Bar</stp>
        <stp/>
        <stp>Close</stp>
        <stp>405</stp>
        <stp/>
        <stp>PrimaryOnly</stp>
        <stp/>
        <stp/>
        <stp/>
        <stp>T</stp>
        <tr r="G81" s="2"/>
      </tp>
      <tp>
        <v>2372.75</v>
        <stp/>
        <stp>StudyData</stp>
        <stp>High(EP?) when (LocalYear(EP?)=2017 and LocalMonth(EP?)=3 and LocalDay(EP?) =20)</stp>
        <stp>Bar</stp>
        <stp/>
        <stp>Close</stp>
        <stp>405</stp>
        <stp/>
        <stp>PrimaryOnly</stp>
        <stp/>
        <stp/>
        <stp/>
        <stp>T</stp>
        <tr r="G89" s="2"/>
      </tp>
      <tp>
        <v>2370</v>
        <stp/>
        <stp>StudyData</stp>
        <stp>High(EP?) when (LocalYear(EP?)=2017 and LocalMonth(EP?)=3 and LocalDay(EP?) =10)</stp>
        <stp>Bar</stp>
        <stp/>
        <stp>Close</stp>
        <stp>405</stp>
        <stp/>
        <stp>PrimaryOnly</stp>
        <stp/>
        <stp/>
        <stp/>
        <stp>T</stp>
        <tr r="G95" s="2"/>
      </tp>
      <tp>
        <v>2303.75</v>
        <stp/>
        <stp>StudyData</stp>
        <stp>High(EP?) when (LocalYear(EP?)=2017 and LocalMonth(EP?)=2 and LocalDay(EP?) =10)</stp>
        <stp>Bar</stp>
        <stp/>
        <stp>Close</stp>
        <stp>405</stp>
        <stp/>
        <stp>PrimaryOnly</stp>
        <stp/>
        <stp/>
        <stp/>
        <stp>T</stp>
        <tr r="G114" s="2"/>
      </tp>
      <tp>
        <v>2270</v>
        <stp/>
        <stp>StudyData</stp>
        <stp>High(EP?) when (LocalYear(EP?)=2017 and LocalMonth(EP?)=1 and LocalDay(EP?) =30)</stp>
        <stp>Bar</stp>
        <stp/>
        <stp>Close</stp>
        <stp>405</stp>
        <stp/>
        <stp>PrimaryOnly</stp>
        <stp/>
        <stp/>
        <stp/>
        <stp>T</stp>
        <tr r="G123" s="2"/>
      </tp>
      <tp>
        <v>2261.75</v>
        <stp/>
        <stp>StudyData</stp>
        <stp>High(EP?) when (LocalYear(EP?)=2017 and LocalMonth(EP?)=1 and LocalDay(EP?) =20)</stp>
        <stp>Bar</stp>
        <stp/>
        <stp>Close</stp>
        <stp>405</stp>
        <stp/>
        <stp>PrimaryOnly</stp>
        <stp/>
        <stp/>
        <stp/>
        <stp>T</stp>
        <tr r="G129" s="2"/>
      </tp>
      <tp>
        <v>2259.25</v>
        <stp/>
        <stp>StudyData</stp>
        <stp>High(EP?) when (LocalYear(EP?)=2017 and LocalMonth(EP?)=1 and LocalDay(EP?) =10)</stp>
        <stp>Bar</stp>
        <stp/>
        <stp>Close</stp>
        <stp>405</stp>
        <stp/>
        <stp>PrimaryOnly</stp>
        <stp/>
        <stp/>
        <stp/>
        <stp>T</stp>
        <tr r="G136" s="2"/>
      </tp>
      <tp>
        <v>2141.5</v>
        <stp/>
        <stp>StudyData</stp>
        <stp>High(EP?) when (LocalYear(EP?)=2016 and LocalMonth(EP?)=9 and LocalDay(EP?) =21)</stp>
        <stp>Bar</stp>
        <stp/>
        <stp>Close</stp>
        <stp>405</stp>
        <stp/>
        <stp>PrimaryOnly</stp>
        <stp/>
        <stp/>
        <stp/>
        <stp>T</stp>
        <tr r="G212" s="2"/>
      </tp>
      <tp>
        <v>2147</v>
        <stp/>
        <stp>StudyData</stp>
        <stp>High(EP?) when (LocalYear(EP?)=2016 and LocalMonth(EP?)=8 and LocalDay(EP?) =31)</stp>
        <stp>Bar</stp>
        <stp/>
        <stp>Close</stp>
        <stp>405</stp>
        <stp/>
        <stp>PrimaryOnly</stp>
        <stp/>
        <stp/>
        <stp/>
        <stp>T</stp>
        <tr r="G226" s="2"/>
      </tp>
      <tp>
        <v>2158.5</v>
        <stp/>
        <stp>StudyData</stp>
        <stp>High(EP?) when (LocalYear(EP?)=2016 and LocalMonth(EP?)=8 and LocalDay(EP?) =11)</stp>
        <stp>Bar</stp>
        <stp/>
        <stp>Close</stp>
        <stp>405</stp>
        <stp/>
        <stp>PrimaryOnly</stp>
        <stp/>
        <stp/>
        <stp/>
        <stp>T</stp>
        <tr r="G240" s="2"/>
      </tp>
      <tp>
        <v>2426.75</v>
        <stp/>
        <stp>StudyData</stp>
        <stp>Open(EP?) when (LocalYear(EP?)=2017 and LocalMonth(EP?)=6 and LocalDay(EP?) =6)</stp>
        <stp>Bar</stp>
        <stp/>
        <stp>Close</stp>
        <stp>405</stp>
        <stp/>
        <stp>PrimaryOnly</stp>
        <stp/>
        <stp/>
        <stp/>
        <stp>T</stp>
        <tr r="F35" s="2"/>
      </tp>
      <tp>
        <v>2420.75</v>
        <stp/>
        <stp>StudyData</stp>
        <stp>Open(EP?) when (LocalYear(EP?)=2017 and LocalMonth(EP?)=7 and LocalDay(EP?) =6)</stp>
        <stp>Bar</stp>
        <stp/>
        <stp>Close</stp>
        <stp>405</stp>
        <stp/>
        <stp>PrimaryOnly</stp>
        <stp/>
        <stp/>
        <stp/>
        <stp>T</stp>
        <tr r="F14" s="2"/>
      </tp>
      <tp>
        <v>2347.5</v>
        <stp/>
        <stp>StudyData</stp>
        <stp>Open(EP?) when (LocalYear(EP?)=2017 and LocalMonth(EP?)=4 and LocalDay(EP?) =6)</stp>
        <stp>Bar</stp>
        <stp/>
        <stp>Close</stp>
        <stp>405</stp>
        <stp/>
        <stp>PrimaryOnly</stp>
        <stp/>
        <stp/>
        <stp/>
        <stp>T</stp>
        <tr r="F76" s="2"/>
      </tp>
      <tp>
        <v>2278</v>
        <stp/>
        <stp>StudyData</stp>
        <stp>Open(EP?) when (LocalYear(EP?)=2017 and LocalMonth(EP?)=2 and LocalDay(EP?) =6)</stp>
        <stp>Bar</stp>
        <stp/>
        <stp>Close</stp>
        <stp>405</stp>
        <stp/>
        <stp>PrimaryOnly</stp>
        <stp/>
        <stp/>
        <stp/>
        <stp>T</stp>
        <tr r="F118" s="2"/>
      </tp>
      <tp>
        <v>2364.75</v>
        <stp/>
        <stp>StudyData</stp>
        <stp>Open(EP?) when (LocalYear(EP?)=2017 and LocalMonth(EP?)=3 and LocalDay(EP?) =6)</stp>
        <stp>Bar</stp>
        <stp/>
        <stp>Close</stp>
        <stp>405</stp>
        <stp/>
        <stp>PrimaryOnly</stp>
        <stp/>
        <stp/>
        <stp/>
        <stp>T</stp>
        <tr r="F99" s="2"/>
      </tp>
      <tp>
        <v>2252</v>
        <stp/>
        <stp>StudyData</stp>
        <stp>Open(EP?) when (LocalYear(EP?)=2017 and LocalMonth(EP?)=1 and LocalDay(EP?) =6)</stp>
        <stp>Bar</stp>
        <stp/>
        <stp>Close</stp>
        <stp>405</stp>
        <stp/>
        <stp>PrimaryOnly</stp>
        <stp/>
        <stp/>
        <stp/>
        <stp>T</stp>
        <tr r="F138" s="2"/>
      </tp>
      <tp>
        <v>2162</v>
        <stp/>
        <stp>StudyData</stp>
        <stp>Open(EP?) when (LocalYear(EP?)=2016 and LocalMonth(EP?)=9 and LocalDay(EP?) =6)</stp>
        <stp>Bar</stp>
        <stp/>
        <stp>Close</stp>
        <stp>405</stp>
        <stp/>
        <stp>PrimaryOnly</stp>
        <stp/>
        <stp/>
        <stp/>
        <stp>T</stp>
        <tr r="F223" s="2"/>
      </tp>
      <tp t="s">
        <v/>
        <stp/>
        <stp>StudyData</stp>
        <stp>Open(EP?) when (LocalYear(EP?)=2016 and LocalMonth(EP?)=6 and LocalDay(EP?) =6)</stp>
        <stp>Bar</stp>
        <stp/>
        <stp>Close</stp>
        <stp>405</stp>
        <stp/>
        <stp>PrimaryOnly</stp>
        <stp/>
        <stp/>
        <stp/>
        <stp>T</stp>
        <tr r="F287" s="2"/>
      </tp>
      <tp>
        <v>2070</v>
        <stp/>
        <stp>StudyData</stp>
        <stp>Open(EP?) when (LocalYear(EP?)=2016 and LocalMonth(EP?)=7 and LocalDay(EP?) =6)</stp>
        <stp>Bar</stp>
        <stp/>
        <stp>Close</stp>
        <stp>405</stp>
        <stp/>
        <stp>PrimaryOnly</stp>
        <stp/>
        <stp/>
        <stp/>
        <stp>T</stp>
        <tr r="F266" s="2"/>
      </tp>
      <tp>
        <v>2251</v>
        <stp/>
        <stp>StudyData</stp>
        <stp>Open(EP?) when (LocalYear(EP?)=2017 and LocalMonth(EP?)=1 and LocalDay(EP?) =23)</stp>
        <stp>Bar</stp>
        <stp/>
        <stp>Close</stp>
        <stp>405</stp>
        <stp/>
        <stp>PrimaryOnly</stp>
        <stp/>
        <stp/>
        <stp/>
        <stp>T</stp>
        <tr r="F128" s="2"/>
      </tp>
      <tp>
        <v>2258.75</v>
        <stp/>
        <stp>StudyData</stp>
        <stp>Open(EP?) when (LocalYear(EP?)=2017 and LocalMonth(EP?)=1 and LocalDay(EP?) =13)</stp>
        <stp>Bar</stp>
        <stp/>
        <stp>Close</stp>
        <stp>405</stp>
        <stp/>
        <stp>PrimaryOnly</stp>
        <stp/>
        <stp/>
        <stp/>
        <stp>T</stp>
        <tr r="F133" s="2"/>
      </tp>
      <tp>
        <v>2358.5</v>
        <stp/>
        <stp>StudyData</stp>
        <stp>Open(EP?) when (LocalYear(EP?)=2017 and LocalMonth(EP?)=2 and LocalDay(EP?) =23)</stp>
        <stp>Bar</stp>
        <stp/>
        <stp>Close</stp>
        <stp>405</stp>
        <stp/>
        <stp>PrimaryOnly</stp>
        <stp/>
        <stp/>
        <stp/>
        <stp>T</stp>
        <tr r="F106" s="2"/>
      </tp>
      <tp>
        <v>2311.25</v>
        <stp/>
        <stp>StudyData</stp>
        <stp>Open(EP?) when (LocalYear(EP?)=2017 and LocalMonth(EP?)=2 and LocalDay(EP?) =13)</stp>
        <stp>Bar</stp>
        <stp/>
        <stp>Close</stp>
        <stp>405</stp>
        <stp/>
        <stp>PrimaryOnly</stp>
        <stp/>
        <stp/>
        <stp/>
        <stp>T</stp>
        <tr r="F113" s="2"/>
      </tp>
      <tp>
        <v>2338.25</v>
        <stp/>
        <stp>StudyData</stp>
        <stp>Open(EP?) when (LocalYear(EP?)=2017 and LocalMonth(EP?)=3 and LocalDay(EP?) =23)</stp>
        <stp>Bar</stp>
        <stp/>
        <stp>Close</stp>
        <stp>405</stp>
        <stp/>
        <stp>PrimaryOnly</stp>
        <stp/>
        <stp/>
        <stp/>
        <stp>T</stp>
        <tr r="F86" s="2"/>
      </tp>
      <tp>
        <v>2367.5</v>
        <stp/>
        <stp>StudyData</stp>
        <stp>Open(EP?) when (LocalYear(EP?)=2017 and LocalMonth(EP?)=3 and LocalDay(EP?) =13)</stp>
        <stp>Bar</stp>
        <stp/>
        <stp>Close</stp>
        <stp>405</stp>
        <stp/>
        <stp>PrimaryOnly</stp>
        <stp/>
        <stp/>
        <stp/>
        <stp>T</stp>
        <tr r="F94" s="2"/>
      </tp>
      <tp>
        <v>2332.25</v>
        <stp/>
        <stp>StudyData</stp>
        <stp>Open(EP?) when (LocalYear(EP?)=2017 and LocalMonth(EP?)=4 and LocalDay(EP?) =13)</stp>
        <stp>Bar</stp>
        <stp/>
        <stp>Close</stp>
        <stp>405</stp>
        <stp/>
        <stp>PrimaryOnly</stp>
        <stp/>
        <stp/>
        <stp/>
        <stp>T</stp>
        <tr r="F71" s="2"/>
      </tp>
      <tp>
        <v>2393.25</v>
        <stp/>
        <stp>StudyData</stp>
        <stp>Open(EP?) when (LocalYear(EP?)=2017 and LocalMonth(EP?)=5 and LocalDay(EP?) =23)</stp>
        <stp>Bar</stp>
        <stp/>
        <stp>Close</stp>
        <stp>405</stp>
        <stp/>
        <stp>PrimaryOnly</stp>
        <stp/>
        <stp/>
        <stp/>
        <stp>T</stp>
        <tr r="F44" s="2"/>
      </tp>
      <tp t="s">
        <v/>
        <stp/>
        <stp>StudyData</stp>
        <stp>Open(EP?) when (LocalYear(EP?)=2016 and LocalMonth(EP?)=5 and LocalDay(EP?) =12)</stp>
        <stp>Bar</stp>
        <stp/>
        <stp>Close</stp>
        <stp>405</stp>
        <stp/>
        <stp>PrimaryOnly</stp>
        <stp/>
        <stp/>
        <stp/>
        <stp>T</stp>
        <tr r="F303" s="2"/>
      </tp>
      <tp>
        <v>2055</v>
        <stp/>
        <stp>StudyData</stp>
        <stp>Open(EP?) when (LocalYear(EP?)=2016 and LocalMonth(EP?)=6 and LocalDay(EP?) =22)</stp>
        <stp>Bar</stp>
        <stp/>
        <stp>Close</stp>
        <stp>405</stp>
        <stp/>
        <stp>PrimaryOnly</stp>
        <stp/>
        <stp/>
        <stp/>
        <stp>T</stp>
        <tr r="F275" s="2"/>
      </tp>
      <tp>
        <v>2432.75</v>
        <stp/>
        <stp>StudyData</stp>
        <stp>Open(EP?) when (LocalYear(EP?)=2017 and LocalMonth(EP?)=6 and LocalDay(EP?) =23)</stp>
        <stp>Bar</stp>
        <stp/>
        <stp>Close</stp>
        <stp>405</stp>
        <stp/>
        <stp>PrimaryOnly</stp>
        <stp/>
        <stp/>
        <stp/>
        <stp>T</stp>
        <tr r="F22" s="2"/>
      </tp>
      <tp>
        <v>2433</v>
        <stp/>
        <stp>StudyData</stp>
        <stp>Open(EP?) when (LocalYear(EP?)=2017 and LocalMonth(EP?)=6 and LocalDay(EP?) =13)</stp>
        <stp>Bar</stp>
        <stp/>
        <stp>Close</stp>
        <stp>405</stp>
        <stp/>
        <stp>PrimaryOnly</stp>
        <stp/>
        <stp/>
        <stp/>
        <stp>T</stp>
        <tr r="F30" s="2"/>
      </tp>
      <tp>
        <v>2144.25</v>
        <stp/>
        <stp>StudyData</stp>
        <stp>Open(EP?) when (LocalYear(EP?)=2016 and LocalMonth(EP?)=7 and LocalDay(EP?) =22)</stp>
        <stp>Bar</stp>
        <stp/>
        <stp>Close</stp>
        <stp>405</stp>
        <stp/>
        <stp>PrimaryOnly</stp>
        <stp/>
        <stp/>
        <stp/>
        <stp>T</stp>
        <tr r="F254" s="2"/>
      </tp>
      <tp>
        <v>2121.5</v>
        <stp/>
        <stp>StudyData</stp>
        <stp>Open(EP?) when (LocalYear(EP?)=2016 and LocalMonth(EP?)=7 and LocalDay(EP?) =12)</stp>
        <stp>Bar</stp>
        <stp/>
        <stp>Close</stp>
        <stp>405</stp>
        <stp/>
        <stp>PrimaryOnly</stp>
        <stp/>
        <stp/>
        <stp/>
        <stp>T</stp>
        <tr r="F262" s="2"/>
      </tp>
      <tp>
        <v>2441.75</v>
        <stp/>
        <stp>StudyData</stp>
        <stp>Open(EP?) when (LocalYear(EP?)=2017 and LocalMonth(EP?)=7 and LocalDay(EP?) =13)</stp>
        <stp>Bar</stp>
        <stp/>
        <stp>Close</stp>
        <stp>405</stp>
        <stp/>
        <stp>PrimaryOnly</stp>
        <stp/>
        <stp/>
        <stp/>
        <stp>T</stp>
        <tr r="F9" s="2"/>
      </tp>
      <tp>
        <v>2158</v>
        <stp/>
        <stp>StudyData</stp>
        <stp>Open(EP?) when (LocalYear(EP?)=2016 and LocalMonth(EP?)=8 and LocalDay(EP?) =22)</stp>
        <stp>Bar</stp>
        <stp/>
        <stp>Close</stp>
        <stp>405</stp>
        <stp/>
        <stp>PrimaryOnly</stp>
        <stp/>
        <stp/>
        <stp/>
        <stp>T</stp>
        <tr r="F233" s="2"/>
      </tp>
      <tp>
        <v>2156.75</v>
        <stp/>
        <stp>StudyData</stp>
        <stp>Open(EP?) when (LocalYear(EP?)=2016 and LocalMonth(EP?)=8 and LocalDay(EP?) =12)</stp>
        <stp>Bar</stp>
        <stp/>
        <stp>Close</stp>
        <stp>405</stp>
        <stp/>
        <stp>PrimaryOnly</stp>
        <stp/>
        <stp/>
        <stp/>
        <stp>T</stp>
        <tr r="F239" s="2"/>
      </tp>
      <tp>
        <v>2151</v>
        <stp/>
        <stp>StudyData</stp>
        <stp>Open(EP?) when (LocalYear(EP?)=2016 and LocalMonth(EP?)=9 and LocalDay(EP?) =22)</stp>
        <stp>Bar</stp>
        <stp/>
        <stp>Close</stp>
        <stp>405</stp>
        <stp/>
        <stp>PrimaryOnly</stp>
        <stp/>
        <stp/>
        <stp/>
        <stp>T</stp>
        <tr r="F211" s="2"/>
      </tp>
      <tp>
        <v>2137</v>
        <stp/>
        <stp>StudyData</stp>
        <stp>Open(EP?) when (LocalYear(EP?)=2016 and LocalMonth(EP?)=9 and LocalDay(EP?) =12)</stp>
        <stp>Bar</stp>
        <stp/>
        <stp>Close</stp>
        <stp>405</stp>
        <stp/>
        <stp>PrimaryOnly</stp>
        <stp/>
        <stp/>
        <stp/>
        <stp>T</stp>
        <tr r="F219" s="2"/>
      </tp>
      <tp>
        <v>2144.25</v>
        <stp/>
        <stp>StudyData</stp>
        <stp>High(EP?) when (LocalYear(EP?)=2016 and LocalMonth(EP?)=7 and LocalDay(EP?) =20)</stp>
        <stp>Bar</stp>
        <stp/>
        <stp>Close</stp>
        <stp>405</stp>
        <stp/>
        <stp>PrimaryOnly</stp>
        <stp/>
        <stp/>
        <stp/>
        <stp>T</stp>
        <tr r="G256" s="2"/>
      </tp>
      <tp>
        <v>2427.25</v>
        <stp/>
        <stp>StudyData</stp>
        <stp>High(EP?) when (LocalYear(EP?)=2017 and LocalMonth(EP?)=7 and LocalDay(EP?) =11)</stp>
        <stp>Bar</stp>
        <stp/>
        <stp>Close</stp>
        <stp>405</stp>
        <stp/>
        <stp>PrimaryOnly</stp>
        <stp/>
        <stp/>
        <stp/>
        <stp>T</stp>
        <tr r="G11" s="2"/>
      </tp>
      <tp>
        <v>2067</v>
        <stp/>
        <stp>StudyData</stp>
        <stp>High(EP?) when (LocalYear(EP?)=2016 and LocalMonth(EP?)=6 and LocalDay(EP?) =30)</stp>
        <stp>Bar</stp>
        <stp/>
        <stp>Close</stp>
        <stp>405</stp>
        <stp/>
        <stp>PrimaryOnly</stp>
        <stp/>
        <stp/>
        <stp/>
        <stp>T</stp>
        <tr r="G269" s="2"/>
      </tp>
      <tp>
        <v>2054.25</v>
        <stp/>
        <stp>StudyData</stp>
        <stp>High(EP?) when (LocalYear(EP?)=2016 and LocalMonth(EP?)=6 and LocalDay(EP?) =20)</stp>
        <stp>Bar</stp>
        <stp/>
        <stp>Close</stp>
        <stp>405</stp>
        <stp/>
        <stp>PrimaryOnly</stp>
        <stp/>
        <stp/>
        <stp/>
        <stp>T</stp>
        <tr r="G277" s="2"/>
      </tp>
      <tp>
        <v>2440</v>
        <stp/>
        <stp>StudyData</stp>
        <stp>High(EP?) when (LocalYear(EP?)=2017 and LocalMonth(EP?)=6 and LocalDay(EP?) =21)</stp>
        <stp>Bar</stp>
        <stp/>
        <stp>Close</stp>
        <stp>405</stp>
        <stp/>
        <stp>PrimaryOnly</stp>
        <stp/>
        <stp/>
        <stp/>
        <stp>T</stp>
        <tr r="G24" s="2"/>
      </tp>
      <tp t="s">
        <v/>
        <stp/>
        <stp>StudyData</stp>
        <stp>High(EP?) when (LocalYear(EP?)=2016 and LocalMonth(EP?)=6 and LocalDay(EP?) =10)</stp>
        <stp>Bar</stp>
        <stp/>
        <stp>Close</stp>
        <stp>405</stp>
        <stp/>
        <stp>PrimaryOnly</stp>
        <stp/>
        <stp/>
        <stp/>
        <stp>T</stp>
        <tr r="G283" s="2"/>
      </tp>
      <tp>
        <v>2412.5</v>
        <stp/>
        <stp>StudyData</stp>
        <stp>High(EP?) when (LocalYear(EP?)=2017 and LocalMonth(EP?)=5 and LocalDay(EP?) =31)</stp>
        <stp>Bar</stp>
        <stp/>
        <stp>Close</stp>
        <stp>405</stp>
        <stp/>
        <stp>PrimaryOnly</stp>
        <stp/>
        <stp/>
        <stp/>
        <stp>T</stp>
        <tr r="G39" s="2"/>
      </tp>
      <tp t="s">
        <v/>
        <stp/>
        <stp>StudyData</stp>
        <stp>High(EP?) when (LocalYear(EP?)=2016 and LocalMonth(EP?)=5 and LocalDay(EP?) =20)</stp>
        <stp>Bar</stp>
        <stp/>
        <stp>Close</stp>
        <stp>405</stp>
        <stp/>
        <stp>PrimaryOnly</stp>
        <stp/>
        <stp/>
        <stp/>
        <stp>T</stp>
        <tr r="G297" s="2"/>
      </tp>
      <tp>
        <v>2390.75</v>
        <stp/>
        <stp>StudyData</stp>
        <stp>High(EP?) when (LocalYear(EP?)=2017 and LocalMonth(EP?)=5 and LocalDay(EP?) =11)</stp>
        <stp>Bar</stp>
        <stp/>
        <stp>Close</stp>
        <stp>405</stp>
        <stp/>
        <stp>PrimaryOnly</stp>
        <stp/>
        <stp/>
        <stp/>
        <stp>T</stp>
        <tr r="G52" s="2"/>
      </tp>
      <tp>
        <v>2349.5</v>
        <stp/>
        <stp>StudyData</stp>
        <stp>High(EP?) when (LocalYear(EP?)=2017 and LocalMonth(EP?)=4 and LocalDay(EP?) =21)</stp>
        <stp>Bar</stp>
        <stp/>
        <stp>Close</stp>
        <stp>405</stp>
        <stp/>
        <stp>PrimaryOnly</stp>
        <stp/>
        <stp/>
        <stp/>
        <stp>T</stp>
        <tr r="G66" s="2"/>
      </tp>
      <tp>
        <v>2348.5</v>
        <stp/>
        <stp>StudyData</stp>
        <stp>High(EP?) when (LocalYear(EP?)=2017 and LocalMonth(EP?)=4 and LocalDay(EP?) =11)</stp>
        <stp>Bar</stp>
        <stp/>
        <stp>Close</stp>
        <stp>405</stp>
        <stp/>
        <stp>PrimaryOnly</stp>
        <stp/>
        <stp/>
        <stp/>
        <stp>T</stp>
        <tr r="G73" s="2"/>
      </tp>
      <tp>
        <v>2363.5</v>
        <stp/>
        <stp>StudyData</stp>
        <stp>High(EP?) when (LocalYear(EP?)=2017 and LocalMonth(EP?)=3 and LocalDay(EP?) =31)</stp>
        <stp>Bar</stp>
        <stp/>
        <stp>Close</stp>
        <stp>405</stp>
        <stp/>
        <stp>PrimaryOnly</stp>
        <stp/>
        <stp/>
        <stp/>
        <stp>T</stp>
        <tr r="G80" s="2"/>
      </tp>
      <tp>
        <v>2375.25</v>
        <stp/>
        <stp>StudyData</stp>
        <stp>High(EP?) when (LocalYear(EP?)=2017 and LocalMonth(EP?)=3 and LocalDay(EP?) =21)</stp>
        <stp>Bar</stp>
        <stp/>
        <stp>Close</stp>
        <stp>405</stp>
        <stp/>
        <stp>PrimaryOnly</stp>
        <stp/>
        <stp/>
        <stp/>
        <stp>T</stp>
        <tr r="G88" s="2"/>
      </tp>
      <tp>
        <v>2355.5</v>
        <stp/>
        <stp>StudyData</stp>
        <stp>High(EP?) when (LocalYear(EP?)=2017 and LocalMonth(EP?)=2 and LocalDay(EP?) =21)</stp>
        <stp>Bar</stp>
        <stp/>
        <stp>Close</stp>
        <stp>405</stp>
        <stp/>
        <stp>PrimaryOnly</stp>
        <stp/>
        <stp/>
        <stp/>
        <stp>T</stp>
        <tr r="G108" s="2"/>
      </tp>
      <tp>
        <v>2266.75</v>
        <stp/>
        <stp>StudyData</stp>
        <stp>High(EP?) when (LocalYear(EP?)=2017 and LocalMonth(EP?)=1 and LocalDay(EP?) =31)</stp>
        <stp>Bar</stp>
        <stp/>
        <stp>Close</stp>
        <stp>405</stp>
        <stp/>
        <stp>PrimaryOnly</stp>
        <stp/>
        <stp/>
        <stp/>
        <stp>T</stp>
        <tr r="G122" s="2"/>
      </tp>
      <tp>
        <v>2260</v>
        <stp/>
        <stp>StudyData</stp>
        <stp>High(EP?) when (LocalYear(EP?)=2017 and LocalMonth(EP?)=1 and LocalDay(EP?) =11)</stp>
        <stp>Bar</stp>
        <stp/>
        <stp>Close</stp>
        <stp>405</stp>
        <stp/>
        <stp>PrimaryOnly</stp>
        <stp/>
        <stp/>
        <stp/>
        <stp>T</stp>
        <tr r="G135" s="2"/>
      </tp>
      <tp>
        <v>2145.5</v>
        <stp/>
        <stp>StudyData</stp>
        <stp>High(EP?) when (LocalYear(EP?)=2016 and LocalMonth(EP?)=9 and LocalDay(EP?) =30)</stp>
        <stp>Bar</stp>
        <stp/>
        <stp>Close</stp>
        <stp>405</stp>
        <stp/>
        <stp>PrimaryOnly</stp>
        <stp/>
        <stp/>
        <stp/>
        <stp>T</stp>
        <tr r="G205" s="2"/>
      </tp>
      <tp>
        <v>2116.5</v>
        <stp/>
        <stp>StudyData</stp>
        <stp>High(EP?) when (LocalYear(EP?)=2016 and LocalMonth(EP?)=9 and LocalDay(EP?) =20)</stp>
        <stp>Bar</stp>
        <stp/>
        <stp>Close</stp>
        <stp>405</stp>
        <stp/>
        <stp>PrimaryOnly</stp>
        <stp/>
        <stp/>
        <stp/>
        <stp>T</stp>
        <tr r="G213" s="2"/>
      </tp>
      <tp>
        <v>2152.5</v>
        <stp/>
        <stp>StudyData</stp>
        <stp>High(EP?) when (LocalYear(EP?)=2016 and LocalMonth(EP?)=8 and LocalDay(EP?) =30)</stp>
        <stp>Bar</stp>
        <stp/>
        <stp>Close</stp>
        <stp>405</stp>
        <stp/>
        <stp>PrimaryOnly</stp>
        <stp/>
        <stp/>
        <stp/>
        <stp>T</stp>
        <tr r="G227" s="2"/>
      </tp>
      <tp>
        <v>2149.25</v>
        <stp/>
        <stp>StudyData</stp>
        <stp>High(EP?) when (LocalYear(EP?)=2016 and LocalMonth(EP?)=8 and LocalDay(EP?) =10)</stp>
        <stp>Bar</stp>
        <stp/>
        <stp>Close</stp>
        <stp>405</stp>
        <stp/>
        <stp>PrimaryOnly</stp>
        <stp/>
        <stp/>
        <stp/>
        <stp>T</stp>
        <tr r="G241" s="2"/>
      </tp>
      <tp>
        <v>2433.25</v>
        <stp/>
        <stp>StudyData</stp>
        <stp>Open(EP?) when (LocalYear(EP?)=2017 and LocalMonth(EP?)=6 and LocalDay(EP?) =5)</stp>
        <stp>Bar</stp>
        <stp/>
        <stp>Close</stp>
        <stp>405</stp>
        <stp/>
        <stp>PrimaryOnly</stp>
        <stp/>
        <stp/>
        <stp/>
        <stp>T</stp>
        <tr r="F36" s="2"/>
      </tp>
      <tp>
        <v>2428.5</v>
        <stp/>
        <stp>StudyData</stp>
        <stp>Open(EP?) when (LocalYear(EP?)=2017 and LocalMonth(EP?)=7 and LocalDay(EP?) =5)</stp>
        <stp>Bar</stp>
        <stp/>
        <stp>Close</stp>
        <stp>405</stp>
        <stp/>
        <stp>PrimaryOnly</stp>
        <stp/>
        <stp/>
        <stp/>
        <stp>T</stp>
        <tr r="F15" s="2"/>
      </tp>
      <tp>
        <v>2361</v>
        <stp/>
        <stp>StudyData</stp>
        <stp>Open(EP?) when (LocalYear(EP?)=2017 and LocalMonth(EP?)=4 and LocalDay(EP?) =5)</stp>
        <stp>Bar</stp>
        <stp/>
        <stp>Close</stp>
        <stp>405</stp>
        <stp/>
        <stp>PrimaryOnly</stp>
        <stp/>
        <stp/>
        <stp/>
        <stp>T</stp>
        <tr r="F77" s="2"/>
      </tp>
      <tp>
        <v>2388</v>
        <stp/>
        <stp>StudyData</stp>
        <stp>Open(EP?) when (LocalYear(EP?)=2017 and LocalMonth(EP?)=5 and LocalDay(EP?) =5)</stp>
        <stp>Bar</stp>
        <stp/>
        <stp>Close</stp>
        <stp>405</stp>
        <stp/>
        <stp>PrimaryOnly</stp>
        <stp/>
        <stp/>
        <stp/>
        <stp>T</stp>
        <tr r="F56" s="2"/>
      </tp>
      <tp>
        <v>2252</v>
        <stp/>
        <stp>StudyData</stp>
        <stp>Open(EP?) when (LocalYear(EP?)=2017 and LocalMonth(EP?)=1 and LocalDay(EP?) =5)</stp>
        <stp>Bar</stp>
        <stp/>
        <stp>Close</stp>
        <stp>405</stp>
        <stp/>
        <stp>PrimaryOnly</stp>
        <stp/>
        <stp/>
        <stp/>
        <stp>T</stp>
        <tr r="F139" s="2"/>
      </tp>
      <tp>
        <v>2152.75</v>
        <stp/>
        <stp>StudyData</stp>
        <stp>Open(EP?) when (LocalYear(EP?)=2016 and LocalMonth(EP?)=8 and LocalDay(EP?) =5)</stp>
        <stp>Bar</stp>
        <stp/>
        <stp>Close</stp>
        <stp>405</stp>
        <stp/>
        <stp>PrimaryOnly</stp>
        <stp/>
        <stp/>
        <stp/>
        <stp>T</stp>
        <tr r="F244" s="2"/>
      </tp>
      <tp>
        <v>2059.25</v>
        <stp/>
        <stp>StudyData</stp>
        <stp>Open(EP?) when (LocalYear(EP?)=2016 and LocalMonth(EP?)=7 and LocalDay(EP?) =5)</stp>
        <stp>Bar</stp>
        <stp/>
        <stp>Close</stp>
        <stp>405</stp>
        <stp/>
        <stp>PrimaryOnly</stp>
        <stp/>
        <stp/>
        <stp/>
        <stp>T</stp>
        <tr r="F267" s="2"/>
      </tp>
      <tp>
        <v>2258.25</v>
        <stp/>
        <stp>StudyData</stp>
        <stp>Open(EP?) when (LocalYear(EP?)=2017 and LocalMonth(EP?)=1 and LocalDay(EP?) =20)</stp>
        <stp>Bar</stp>
        <stp/>
        <stp>Close</stp>
        <stp>405</stp>
        <stp/>
        <stp>PrimaryOnly</stp>
        <stp/>
        <stp/>
        <stp/>
        <stp>T</stp>
        <tr r="F129" s="2"/>
      </tp>
      <tp>
        <v>2270</v>
        <stp/>
        <stp>StudyData</stp>
        <stp>Open(EP?) when (LocalYear(EP?)=2017 and LocalMonth(EP?)=1 and LocalDay(EP?) =30)</stp>
        <stp>Bar</stp>
        <stp/>
        <stp>Close</stp>
        <stp>405</stp>
        <stp/>
        <stp>PrimaryOnly</stp>
        <stp/>
        <stp/>
        <stp/>
        <stp>T</stp>
        <tr r="F123" s="2"/>
      </tp>
      <tp>
        <v>2252.5</v>
        <stp/>
        <stp>StudyData</stp>
        <stp>Open(EP?) when (LocalYear(EP?)=2017 and LocalMonth(EP?)=1 and LocalDay(EP?) =10)</stp>
        <stp>Bar</stp>
        <stp/>
        <stp>Close</stp>
        <stp>405</stp>
        <stp/>
        <stp>PrimaryOnly</stp>
        <stp/>
        <stp/>
        <stp/>
        <stp>T</stp>
        <tr r="F136" s="2"/>
      </tp>
      <tp>
        <v>2300.75</v>
        <stp/>
        <stp>StudyData</stp>
        <stp>Open(EP?) when (LocalYear(EP?)=2017 and LocalMonth(EP?)=2 and LocalDay(EP?) =10)</stp>
        <stp>Bar</stp>
        <stp/>
        <stp>Close</stp>
        <stp>405</stp>
        <stp/>
        <stp>PrimaryOnly</stp>
        <stp/>
        <stp/>
        <stp/>
        <stp>T</stp>
        <tr r="F114" s="2"/>
      </tp>
      <tp>
        <v>2368.5</v>
        <stp/>
        <stp>StudyData</stp>
        <stp>Open(EP?) when (LocalYear(EP?)=2017 and LocalMonth(EP?)=3 and LocalDay(EP?) =20)</stp>
        <stp>Bar</stp>
        <stp/>
        <stp>Close</stp>
        <stp>405</stp>
        <stp/>
        <stp>PrimaryOnly</stp>
        <stp/>
        <stp/>
        <stp/>
        <stp>T</stp>
        <tr r="F89" s="2"/>
      </tp>
      <tp>
        <v>2353.25</v>
        <stp/>
        <stp>StudyData</stp>
        <stp>Open(EP?) when (LocalYear(EP?)=2017 and LocalMonth(EP?)=3 and LocalDay(EP?) =30)</stp>
        <stp>Bar</stp>
        <stp/>
        <stp>Close</stp>
        <stp>405</stp>
        <stp/>
        <stp>PrimaryOnly</stp>
        <stp/>
        <stp/>
        <stp/>
        <stp>T</stp>
        <tr r="F81" s="2"/>
      </tp>
      <tp>
        <v>2369.75</v>
        <stp/>
        <stp>StudyData</stp>
        <stp>Open(EP?) when (LocalYear(EP?)=2017 and LocalMonth(EP?)=3 and LocalDay(EP?) =10)</stp>
        <stp>Bar</stp>
        <stp/>
        <stp>Close</stp>
        <stp>405</stp>
        <stp/>
        <stp>PrimaryOnly</stp>
        <stp/>
        <stp/>
        <stp/>
        <stp>T</stp>
        <tr r="F95" s="2"/>
      </tp>
      <tp>
        <v>2338</v>
        <stp/>
        <stp>StudyData</stp>
        <stp>Open(EP?) when (LocalYear(EP?)=2017 and LocalMonth(EP?)=4 and LocalDay(EP?) =20)</stp>
        <stp>Bar</stp>
        <stp/>
        <stp>Close</stp>
        <stp>405</stp>
        <stp/>
        <stp>PrimaryOnly</stp>
        <stp/>
        <stp/>
        <stp/>
        <stp>T</stp>
        <tr r="F67" s="2"/>
      </tp>
      <tp>
        <v>2351</v>
        <stp/>
        <stp>StudyData</stp>
        <stp>Open(EP?) when (LocalYear(EP?)=2017 and LocalMonth(EP?)=4 and LocalDay(EP?) =10)</stp>
        <stp>Bar</stp>
        <stp/>
        <stp>Close</stp>
        <stp>405</stp>
        <stp/>
        <stp>PrimaryOnly</stp>
        <stp/>
        <stp/>
        <stp/>
        <stp>T</stp>
        <tr r="F74" s="2"/>
      </tp>
      <tp t="s">
        <v/>
        <stp/>
        <stp>StudyData</stp>
        <stp>Open(EP?) when (LocalYear(EP?)=2016 and LocalMonth(EP?)=5 and LocalDay(EP?) =31)</stp>
        <stp>Bar</stp>
        <stp/>
        <stp>Close</stp>
        <stp>405</stp>
        <stp/>
        <stp>PrimaryOnly</stp>
        <stp/>
        <stp/>
        <stp/>
        <stp>T</stp>
        <tr r="F291" s="2"/>
      </tp>
      <tp>
        <v>2407</v>
        <stp/>
        <stp>StudyData</stp>
        <stp>Open(EP?) when (LocalYear(EP?)=2017 and LocalMonth(EP?)=5 and LocalDay(EP?) =30)</stp>
        <stp>Bar</stp>
        <stp/>
        <stp>Close</stp>
        <stp>405</stp>
        <stp/>
        <stp>PrimaryOnly</stp>
        <stp/>
        <stp/>
        <stp/>
        <stp>T</stp>
        <tr r="F40" s="2"/>
      </tp>
      <tp>
        <v>2389.25</v>
        <stp/>
        <stp>StudyData</stp>
        <stp>Open(EP?) when (LocalYear(EP?)=2017 and LocalMonth(EP?)=5 and LocalDay(EP?) =10)</stp>
        <stp>Bar</stp>
        <stp/>
        <stp>Close</stp>
        <stp>405</stp>
        <stp/>
        <stp>PrimaryOnly</stp>
        <stp/>
        <stp/>
        <stp/>
        <stp>T</stp>
        <tr r="F53" s="2"/>
      </tp>
      <tp>
        <v>2059.25</v>
        <stp/>
        <stp>StudyData</stp>
        <stp>Open(EP?) when (LocalYear(EP?)=2016 and LocalMonth(EP?)=6 and LocalDay(EP?) =21)</stp>
        <stp>Bar</stp>
        <stp/>
        <stp>Close</stp>
        <stp>405</stp>
        <stp/>
        <stp>PrimaryOnly</stp>
        <stp/>
        <stp/>
        <stp/>
        <stp>T</stp>
        <tr r="F276" s="2"/>
      </tp>
      <tp>
        <v>2446.25</v>
        <stp/>
        <stp>StudyData</stp>
        <stp>Open(EP?) when (LocalYear(EP?)=2017 and LocalMonth(EP?)=6 and LocalDay(EP?) =20)</stp>
        <stp>Bar</stp>
        <stp/>
        <stp>Close</stp>
        <stp>405</stp>
        <stp/>
        <stp>PrimaryOnly</stp>
        <stp/>
        <stp/>
        <stp/>
        <stp>T</stp>
        <tr r="F25" s="2"/>
      </tp>
      <tp>
        <v>2425.5</v>
        <stp/>
        <stp>StudyData</stp>
        <stp>Open(EP?) when (LocalYear(EP?)=2017 and LocalMonth(EP?)=6 and LocalDay(EP?) =30)</stp>
        <stp>Bar</stp>
        <stp/>
        <stp>Close</stp>
        <stp>405</stp>
        <stp/>
        <stp>PrimaryOnly</stp>
        <stp/>
        <stp/>
        <stp/>
        <stp>T</stp>
        <tr r="F17" s="2"/>
      </tp>
      <tp>
        <v>2134.75</v>
        <stp/>
        <stp>StudyData</stp>
        <stp>Open(EP?) when (LocalYear(EP?)=2016 and LocalMonth(EP?)=7 and LocalDay(EP?) =21)</stp>
        <stp>Bar</stp>
        <stp/>
        <stp>Close</stp>
        <stp>405</stp>
        <stp/>
        <stp>PrimaryOnly</stp>
        <stp/>
        <stp/>
        <stp/>
        <stp>T</stp>
        <tr r="F255" s="2"/>
      </tp>
      <tp>
        <v>2474</v>
        <stp/>
        <stp>StudyData</stp>
        <stp>Open(EP?) when (LocalYear(EP?)=2017 and LocalMonth(EP?)=7 and LocalDay(EP?) =20)</stp>
        <stp>Bar</stp>
        <stp/>
        <stp>Close</stp>
        <stp>405</stp>
        <stp/>
        <stp>PrimaryOnly</stp>
        <stp/>
        <stp/>
        <stp/>
        <stp>T</stp>
        <tr r="F4" s="2"/>
      </tp>
      <tp>
        <v>2106</v>
        <stp/>
        <stp>StudyData</stp>
        <stp>Open(EP?) when (LocalYear(EP?)=2016 and LocalMonth(EP?)=7 and LocalDay(EP?) =11)</stp>
        <stp>Bar</stp>
        <stp/>
        <stp>Close</stp>
        <stp>405</stp>
        <stp/>
        <stp>PrimaryOnly</stp>
        <stp/>
        <stp/>
        <stp/>
        <stp>T</stp>
        <tr r="F263" s="2"/>
      </tp>
      <tp>
        <v>2421.25</v>
        <stp/>
        <stp>StudyData</stp>
        <stp>Open(EP?) when (LocalYear(EP?)=2017 and LocalMonth(EP?)=7 and LocalDay(EP?) =10)</stp>
        <stp>Bar</stp>
        <stp/>
        <stp>Close</stp>
        <stp>405</stp>
        <stp/>
        <stp>PrimaryOnly</stp>
        <stp/>
        <stp/>
        <stp/>
        <stp>T</stp>
        <tr r="F12" s="2"/>
      </tp>
      <tp>
        <v>2147</v>
        <stp/>
        <stp>StudyData</stp>
        <stp>Open(EP?) when (LocalYear(EP?)=2016 and LocalMonth(EP?)=8 and LocalDay(EP?) =31)</stp>
        <stp>Bar</stp>
        <stp/>
        <stp>Close</stp>
        <stp>405</stp>
        <stp/>
        <stp>PrimaryOnly</stp>
        <stp/>
        <stp/>
        <stp/>
        <stp>T</stp>
        <tr r="F226" s="2"/>
      </tp>
      <tp>
        <v>2158.5</v>
        <stp/>
        <stp>StudyData</stp>
        <stp>Open(EP?) when (LocalYear(EP?)=2016 and LocalMonth(EP?)=8 and LocalDay(EP?) =11)</stp>
        <stp>Bar</stp>
        <stp/>
        <stp>Close</stp>
        <stp>405</stp>
        <stp/>
        <stp>PrimaryOnly</stp>
        <stp/>
        <stp/>
        <stp/>
        <stp>T</stp>
        <tr r="F240" s="2"/>
      </tp>
      <tp>
        <v>2141.5</v>
        <stp/>
        <stp>StudyData</stp>
        <stp>Open(EP?) when (LocalYear(EP?)=2016 and LocalMonth(EP?)=9 and LocalDay(EP?) =21)</stp>
        <stp>Bar</stp>
        <stp/>
        <stp>Close</stp>
        <stp>405</stp>
        <stp/>
        <stp>PrimaryOnly</stp>
        <stp/>
        <stp/>
        <stp/>
        <stp>T</stp>
        <tr r="F212" s="2"/>
      </tp>
      <tp>
        <v>2121.75</v>
        <stp/>
        <stp>StudyData</stp>
        <stp>High(EP?) when (LocalYear(EP?)=2016 and LocalMonth(EP?)=7 and LocalDay(EP?) =13)</stp>
        <stp>Bar</stp>
        <stp/>
        <stp>Close</stp>
        <stp>405</stp>
        <stp/>
        <stp>PrimaryOnly</stp>
        <stp/>
        <stp/>
        <stp/>
        <stp>T</stp>
        <tr r="G261" s="2"/>
      </tp>
      <tp>
        <v>2443.75</v>
        <stp/>
        <stp>StudyData</stp>
        <stp>High(EP?) when (LocalYear(EP?)=2017 and LocalMonth(EP?)=7 and LocalDay(EP?) =12)</stp>
        <stp>Bar</stp>
        <stp/>
        <stp>Close</stp>
        <stp>405</stp>
        <stp/>
        <stp>PrimaryOnly</stp>
        <stp/>
        <stp/>
        <stp/>
        <stp>T</stp>
        <tr r="G10" s="2"/>
      </tp>
      <tp>
        <v>2084</v>
        <stp/>
        <stp>StudyData</stp>
        <stp>High(EP?) when (LocalYear(EP?)=2016 and LocalMonth(EP?)=6 and LocalDay(EP?) =23)</stp>
        <stp>Bar</stp>
        <stp/>
        <stp>Close</stp>
        <stp>405</stp>
        <stp/>
        <stp>PrimaryOnly</stp>
        <stp/>
        <stp/>
        <stp/>
        <stp>T</stp>
        <tr r="G274" s="2"/>
      </tp>
      <tp>
        <v>2439</v>
        <stp/>
        <stp>StudyData</stp>
        <stp>High(EP?) when (LocalYear(EP?)=2017 and LocalMonth(EP?)=6 and LocalDay(EP?) =22)</stp>
        <stp>Bar</stp>
        <stp/>
        <stp>Close</stp>
        <stp>405</stp>
        <stp/>
        <stp>PrimaryOnly</stp>
        <stp/>
        <stp/>
        <stp/>
        <stp>T</stp>
        <tr r="G23" s="2"/>
      </tp>
      <tp t="s">
        <v/>
        <stp/>
        <stp>StudyData</stp>
        <stp>High(EP?) when (LocalYear(EP?)=2016 and LocalMonth(EP?)=6 and LocalDay(EP?) =13)</stp>
        <stp>Bar</stp>
        <stp/>
        <stp>Close</stp>
        <stp>405</stp>
        <stp/>
        <stp>PrimaryOnly</stp>
        <stp/>
        <stp/>
        <stp/>
        <stp>T</stp>
        <tr r="G282" s="2"/>
      </tp>
      <tp>
        <v>2427.5</v>
        <stp/>
        <stp>StudyData</stp>
        <stp>High(EP?) when (LocalYear(EP?)=2017 and LocalMonth(EP?)=6 and LocalDay(EP?) =12)</stp>
        <stp>Bar</stp>
        <stp/>
        <stp>Close</stp>
        <stp>405</stp>
        <stp/>
        <stp>PrimaryOnly</stp>
        <stp/>
        <stp/>
        <stp/>
        <stp>T</stp>
        <tr r="G31" s="2"/>
      </tp>
      <tp t="s">
        <v/>
        <stp/>
        <stp>StudyData</stp>
        <stp>High(EP?) when (LocalYear(EP?)=2016 and LocalMonth(EP?)=5 and LocalDay(EP?) =23)</stp>
        <stp>Bar</stp>
        <stp/>
        <stp>Close</stp>
        <stp>405</stp>
        <stp/>
        <stp>PrimaryOnly</stp>
        <stp/>
        <stp/>
        <stp/>
        <stp>T</stp>
        <tr r="G296" s="2"/>
      </tp>
      <tp>
        <v>2391.25</v>
        <stp/>
        <stp>StudyData</stp>
        <stp>High(EP?) when (LocalYear(EP?)=2017 and LocalMonth(EP?)=5 and LocalDay(EP?) =22)</stp>
        <stp>Bar</stp>
        <stp/>
        <stp>Close</stp>
        <stp>405</stp>
        <stp/>
        <stp>PrimaryOnly</stp>
        <stp/>
        <stp/>
        <stp/>
        <stp>T</stp>
        <tr r="G45" s="2"/>
      </tp>
      <tp t="s">
        <v/>
        <stp/>
        <stp>StudyData</stp>
        <stp>High(EP?) when (LocalYear(EP?)=2016 and LocalMonth(EP?)=5 and LocalDay(EP?) =13)</stp>
        <stp>Bar</stp>
        <stp/>
        <stp>Close</stp>
        <stp>405</stp>
        <stp/>
        <stp>PrimaryOnly</stp>
        <stp/>
        <stp/>
        <stp/>
        <stp>T</stp>
        <tr r="G302" s="2"/>
      </tp>
      <tp>
        <v>2386.75</v>
        <stp/>
        <stp>StudyData</stp>
        <stp>High(EP?) when (LocalYear(EP?)=2017 and LocalMonth(EP?)=5 and LocalDay(EP?) =12)</stp>
        <stp>Bar</stp>
        <stp/>
        <stp>Close</stp>
        <stp>405</stp>
        <stp/>
        <stp>PrimaryOnly</stp>
        <stp/>
        <stp/>
        <stp/>
        <stp>T</stp>
        <tr r="G51" s="2"/>
      </tp>
      <tp>
        <v>2346.5</v>
        <stp/>
        <stp>StudyData</stp>
        <stp>High(EP?) when (LocalYear(EP?)=2017 and LocalMonth(EP?)=4 and LocalDay(EP?) =12)</stp>
        <stp>Bar</stp>
        <stp/>
        <stp>Close</stp>
        <stp>405</stp>
        <stp/>
        <stp>PrimaryOnly</stp>
        <stp/>
        <stp/>
        <stp/>
        <stp>T</stp>
        <tr r="G72" s="2"/>
      </tp>
      <tp>
        <v>2345.25</v>
        <stp/>
        <stp>StudyData</stp>
        <stp>High(EP?) when (LocalYear(EP?)=2017 and LocalMonth(EP?)=3 and LocalDay(EP?) =22)</stp>
        <stp>Bar</stp>
        <stp/>
        <stp>Close</stp>
        <stp>405</stp>
        <stp/>
        <stp>PrimaryOnly</stp>
        <stp/>
        <stp/>
        <stp/>
        <stp>T</stp>
        <tr r="G87" s="2"/>
      </tp>
      <tp>
        <v>2354.5</v>
        <stp/>
        <stp>StudyData</stp>
        <stp>High(EP?) when (LocalYear(EP?)=2017 and LocalMonth(EP?)=2 and LocalDay(EP?) =22)</stp>
        <stp>Bar</stp>
        <stp/>
        <stp>Close</stp>
        <stp>405</stp>
        <stp/>
        <stp>PrimaryOnly</stp>
        <stp/>
        <stp/>
        <stp/>
        <stp>T</stp>
        <tr r="G107" s="2"/>
      </tp>
      <tp>
        <v>2253</v>
        <stp/>
        <stp>StudyData</stp>
        <stp>High(EP?) when (LocalYear(EP?)=2017 and LocalMonth(EP?)=1 and LocalDay(EP?) =12)</stp>
        <stp>Bar</stp>
        <stp/>
        <stp>Close</stp>
        <stp>405</stp>
        <stp/>
        <stp>PrimaryOnly</stp>
        <stp/>
        <stp/>
        <stp/>
        <stp>T</stp>
        <tr r="G134" s="2"/>
      </tp>
      <tp>
        <v>2143.5</v>
        <stp/>
        <stp>StudyData</stp>
        <stp>High(EP?) when (LocalYear(EP?)=2016 and LocalMonth(EP?)=9 and LocalDay(EP?) =23)</stp>
        <stp>Bar</stp>
        <stp/>
        <stp>Close</stp>
        <stp>405</stp>
        <stp/>
        <stp>PrimaryOnly</stp>
        <stp/>
        <stp/>
        <stp/>
        <stp>T</stp>
        <tr r="G210" s="2"/>
      </tp>
      <tp>
        <v>2107.25</v>
        <stp/>
        <stp>StudyData</stp>
        <stp>High(EP?) when (LocalYear(EP?)=2016 and LocalMonth(EP?)=9 and LocalDay(EP?) =13)</stp>
        <stp>Bar</stp>
        <stp/>
        <stp>Close</stp>
        <stp>405</stp>
        <stp/>
        <stp>PrimaryOnly</stp>
        <stp/>
        <stp/>
        <stp/>
        <stp>T</stp>
        <tr r="G218" s="2"/>
      </tp>
      <tp>
        <v>2161.75</v>
        <stp/>
        <stp>StudyData</stp>
        <stp>High(EP?) when (LocalYear(EP?)=2016 and LocalMonth(EP?)=8 and LocalDay(EP?) =23)</stp>
        <stp>Bar</stp>
        <stp/>
        <stp>Close</stp>
        <stp>405</stp>
        <stp/>
        <stp>PrimaryOnly</stp>
        <stp/>
        <stp/>
        <stp/>
        <stp>T</stp>
        <tr r="G232" s="2"/>
      </tp>
      <tp>
        <v>2348</v>
        <stp/>
        <stp>StudyData</stp>
        <stp>Open(EP?) when (LocalYear(EP?)=2017 and LocalMonth(EP?)=4 and LocalDay(EP?) =4)</stp>
        <stp>Bar</stp>
        <stp/>
        <stp>Close</stp>
        <stp>405</stp>
        <stp/>
        <stp>PrimaryOnly</stp>
        <stp/>
        <stp/>
        <stp/>
        <stp>T</stp>
        <tr r="F78" s="2"/>
      </tp>
      <tp>
        <v>2384.5</v>
        <stp/>
        <stp>StudyData</stp>
        <stp>Open(EP?) when (LocalYear(EP?)=2017 and LocalMonth(EP?)=5 and LocalDay(EP?) =4)</stp>
        <stp>Bar</stp>
        <stp/>
        <stp>Close</stp>
        <stp>405</stp>
        <stp/>
        <stp>PrimaryOnly</stp>
        <stp/>
        <stp/>
        <stp/>
        <stp>T</stp>
        <tr r="F57" s="2"/>
      </tp>
      <tp>
        <v>2250</v>
        <stp/>
        <stp>StudyData</stp>
        <stp>Open(EP?) when (LocalYear(EP?)=2017 and LocalMonth(EP?)=1 and LocalDay(EP?) =4)</stp>
        <stp>Bar</stp>
        <stp/>
        <stp>Close</stp>
        <stp>405</stp>
        <stp/>
        <stp>PrimaryOnly</stp>
        <stp/>
        <stp/>
        <stp/>
        <stp>T</stp>
        <tr r="F140" s="2"/>
      </tp>
      <tp>
        <v>2130</v>
        <stp/>
        <stp>StudyData</stp>
        <stp>Open(EP?) when (LocalYear(EP?)=2016 and LocalMonth(EP?)=8 and LocalDay(EP?) =4)</stp>
        <stp>Bar</stp>
        <stp/>
        <stp>Close</stp>
        <stp>405</stp>
        <stp/>
        <stp>PrimaryOnly</stp>
        <stp/>
        <stp/>
        <stp/>
        <stp>T</stp>
        <tr r="F245" s="2"/>
      </tp>
      <tp>
        <v>2255.5</v>
        <stp/>
        <stp>StudyData</stp>
        <stp>Open(EP?) when (LocalYear(EP?)=2017 and LocalMonth(EP?)=1 and LocalDay(EP?) =31)</stp>
        <stp>Bar</stp>
        <stp/>
        <stp>Close</stp>
        <stp>405</stp>
        <stp/>
        <stp>PrimaryOnly</stp>
        <stp/>
        <stp/>
        <stp/>
        <stp>T</stp>
        <tr r="F122" s="2"/>
      </tp>
      <tp>
        <v>2258</v>
        <stp/>
        <stp>StudyData</stp>
        <stp>Open(EP?) when (LocalYear(EP?)=2017 and LocalMonth(EP?)=1 and LocalDay(EP?) =11)</stp>
        <stp>Bar</stp>
        <stp/>
        <stp>Close</stp>
        <stp>405</stp>
        <stp/>
        <stp>PrimaryOnly</stp>
        <stp/>
        <stp/>
        <stp/>
        <stp>T</stp>
        <tr r="F135" s="2"/>
      </tp>
      <tp>
        <v>2346.25</v>
        <stp/>
        <stp>StudyData</stp>
        <stp>Open(EP?) when (LocalYear(EP?)=2017 and LocalMonth(EP?)=2 and LocalDay(EP?) =21)</stp>
        <stp>Bar</stp>
        <stp/>
        <stp>Close</stp>
        <stp>405</stp>
        <stp/>
        <stp>PrimaryOnly</stp>
        <stp/>
        <stp/>
        <stp/>
        <stp>T</stp>
        <tr r="F108" s="2"/>
      </tp>
      <tp>
        <v>2374.25</v>
        <stp/>
        <stp>StudyData</stp>
        <stp>Open(EP?) when (LocalYear(EP?)=2017 and LocalMonth(EP?)=3 and LocalDay(EP?) =21)</stp>
        <stp>Bar</stp>
        <stp/>
        <stp>Close</stp>
        <stp>405</stp>
        <stp/>
        <stp>PrimaryOnly</stp>
        <stp/>
        <stp/>
        <stp/>
        <stp>T</stp>
        <tr r="F88" s="2"/>
      </tp>
      <tp>
        <v>2357.5</v>
        <stp/>
        <stp>StudyData</stp>
        <stp>Open(EP?) when (LocalYear(EP?)=2017 and LocalMonth(EP?)=3 and LocalDay(EP?) =31)</stp>
        <stp>Bar</stp>
        <stp/>
        <stp>Close</stp>
        <stp>405</stp>
        <stp/>
        <stp>PrimaryOnly</stp>
        <stp/>
        <stp/>
        <stp/>
        <stp>T</stp>
        <tr r="F80" s="2"/>
      </tp>
      <tp>
        <v>2349.5</v>
        <stp/>
        <stp>StudyData</stp>
        <stp>Open(EP?) when (LocalYear(EP?)=2017 and LocalMonth(EP?)=4 and LocalDay(EP?) =21)</stp>
        <stp>Bar</stp>
        <stp/>
        <stp>Close</stp>
        <stp>405</stp>
        <stp/>
        <stp>PrimaryOnly</stp>
        <stp/>
        <stp/>
        <stp/>
        <stp>T</stp>
        <tr r="F66" s="2"/>
      </tp>
      <tp>
        <v>2345.5</v>
        <stp/>
        <stp>StudyData</stp>
        <stp>Open(EP?) when (LocalYear(EP?)=2017 and LocalMonth(EP?)=4 and LocalDay(EP?) =11)</stp>
        <stp>Bar</stp>
        <stp/>
        <stp>Close</stp>
        <stp>405</stp>
        <stp/>
        <stp>PrimaryOnly</stp>
        <stp/>
        <stp/>
        <stp/>
        <stp>T</stp>
        <tr r="F73" s="2"/>
      </tp>
      <tp t="s">
        <v/>
        <stp/>
        <stp>StudyData</stp>
        <stp>Open(EP?) when (LocalYear(EP?)=2016 and LocalMonth(EP?)=5 and LocalDay(EP?) =20)</stp>
        <stp>Bar</stp>
        <stp/>
        <stp>Close</stp>
        <stp>405</stp>
        <stp/>
        <stp>PrimaryOnly</stp>
        <stp/>
        <stp/>
        <stp/>
        <stp>T</stp>
        <tr r="F297" s="2"/>
      </tp>
      <tp>
        <v>2412</v>
        <stp/>
        <stp>StudyData</stp>
        <stp>Open(EP?) when (LocalYear(EP?)=2017 and LocalMonth(EP?)=5 and LocalDay(EP?) =31)</stp>
        <stp>Bar</stp>
        <stp/>
        <stp>Close</stp>
        <stp>405</stp>
        <stp/>
        <stp>PrimaryOnly</stp>
        <stp/>
        <stp/>
        <stp/>
        <stp>T</stp>
        <tr r="F39" s="2"/>
      </tp>
      <tp>
        <v>2388.75</v>
        <stp/>
        <stp>StudyData</stp>
        <stp>Open(EP?) when (LocalYear(EP?)=2017 and LocalMonth(EP?)=5 and LocalDay(EP?) =11)</stp>
        <stp>Bar</stp>
        <stp/>
        <stp>Close</stp>
        <stp>405</stp>
        <stp/>
        <stp>PrimaryOnly</stp>
        <stp/>
        <stp/>
        <stp/>
        <stp>T</stp>
        <tr r="F52" s="2"/>
      </tp>
      <tp>
        <v>2054.25</v>
        <stp/>
        <stp>StudyData</stp>
        <stp>Open(EP?) when (LocalYear(EP?)=2016 and LocalMonth(EP?)=6 and LocalDay(EP?) =20)</stp>
        <stp>Bar</stp>
        <stp/>
        <stp>Close</stp>
        <stp>405</stp>
        <stp/>
        <stp>PrimaryOnly</stp>
        <stp/>
        <stp/>
        <stp/>
        <stp>T</stp>
        <tr r="F277" s="2"/>
      </tp>
      <tp>
        <v>2438.25</v>
        <stp/>
        <stp>StudyData</stp>
        <stp>Open(EP?) when (LocalYear(EP?)=2017 and LocalMonth(EP?)=6 and LocalDay(EP?) =21)</stp>
        <stp>Bar</stp>
        <stp/>
        <stp>Close</stp>
        <stp>405</stp>
        <stp/>
        <stp>PrimaryOnly</stp>
        <stp/>
        <stp/>
        <stp/>
        <stp>T</stp>
        <tr r="F24" s="2"/>
      </tp>
      <tp>
        <v>2067</v>
        <stp/>
        <stp>StudyData</stp>
        <stp>Open(EP?) when (LocalYear(EP?)=2016 and LocalMonth(EP?)=6 and LocalDay(EP?) =30)</stp>
        <stp>Bar</stp>
        <stp/>
        <stp>Close</stp>
        <stp>405</stp>
        <stp/>
        <stp>PrimaryOnly</stp>
        <stp/>
        <stp/>
        <stp/>
        <stp>T</stp>
        <tr r="F269" s="2"/>
      </tp>
      <tp t="s">
        <v/>
        <stp/>
        <stp>StudyData</stp>
        <stp>Open(EP?) when (LocalYear(EP?)=2016 and LocalMonth(EP?)=6 and LocalDay(EP?) =10)</stp>
        <stp>Bar</stp>
        <stp/>
        <stp>Close</stp>
        <stp>405</stp>
        <stp/>
        <stp>PrimaryOnly</stp>
        <stp/>
        <stp/>
        <stp/>
        <stp>T</stp>
        <tr r="F283" s="2"/>
      </tp>
      <tp>
        <v>2144.25</v>
        <stp/>
        <stp>StudyData</stp>
        <stp>Open(EP?) when (LocalYear(EP?)=2016 and LocalMonth(EP?)=7 and LocalDay(EP?) =20)</stp>
        <stp>Bar</stp>
        <stp/>
        <stp>Close</stp>
        <stp>405</stp>
        <stp/>
        <stp>PrimaryOnly</stp>
        <stp/>
        <stp/>
        <stp/>
        <stp>T</stp>
        <tr r="F256" s="2"/>
      </tp>
      <tp>
        <v>2423.5</v>
        <stp/>
        <stp>StudyData</stp>
        <stp>Open(EP?) when (LocalYear(EP?)=2017 and LocalMonth(EP?)=7 and LocalDay(EP?) =11)</stp>
        <stp>Bar</stp>
        <stp/>
        <stp>Close</stp>
        <stp>405</stp>
        <stp/>
        <stp>PrimaryOnly</stp>
        <stp/>
        <stp/>
        <stp/>
        <stp>T</stp>
        <tr r="F11" s="2"/>
      </tp>
      <tp>
        <v>2152.5</v>
        <stp/>
        <stp>StudyData</stp>
        <stp>Open(EP?) when (LocalYear(EP?)=2016 and LocalMonth(EP?)=8 and LocalDay(EP?) =30)</stp>
        <stp>Bar</stp>
        <stp/>
        <stp>Close</stp>
        <stp>405</stp>
        <stp/>
        <stp>PrimaryOnly</stp>
        <stp/>
        <stp/>
        <stp/>
        <stp>T</stp>
        <tr r="F227" s="2"/>
      </tp>
      <tp>
        <v>2149.25</v>
        <stp/>
        <stp>StudyData</stp>
        <stp>Open(EP?) when (LocalYear(EP?)=2016 and LocalMonth(EP?)=8 and LocalDay(EP?) =10)</stp>
        <stp>Bar</stp>
        <stp/>
        <stp>Close</stp>
        <stp>405</stp>
        <stp/>
        <stp>PrimaryOnly</stp>
        <stp/>
        <stp/>
        <stp/>
        <stp>T</stp>
        <tr r="F241" s="2"/>
      </tp>
      <tp>
        <v>2116.5</v>
        <stp/>
        <stp>StudyData</stp>
        <stp>Open(EP?) when (LocalYear(EP?)=2016 and LocalMonth(EP?)=9 and LocalDay(EP?) =20)</stp>
        <stp>Bar</stp>
        <stp/>
        <stp>Close</stp>
        <stp>405</stp>
        <stp/>
        <stp>PrimaryOnly</stp>
        <stp/>
        <stp/>
        <stp/>
        <stp>T</stp>
        <tr r="F213" s="2"/>
      </tp>
      <tp>
        <v>2145.5</v>
        <stp/>
        <stp>StudyData</stp>
        <stp>Open(EP?) when (LocalYear(EP?)=2016 and LocalMonth(EP?)=9 and LocalDay(EP?) =30)</stp>
        <stp>Bar</stp>
        <stp/>
        <stp>Close</stp>
        <stp>405</stp>
        <stp/>
        <stp>PrimaryOnly</stp>
        <stp/>
        <stp/>
        <stp/>
        <stp>T</stp>
        <tr r="F205" s="2"/>
      </tp>
      <tp>
        <v>2144.25</v>
        <stp/>
        <stp>StudyData</stp>
        <stp>High(EP?) when (LocalYear(EP?)=2016 and LocalMonth(EP?)=7 and LocalDay(EP?) =22)</stp>
        <stp>Bar</stp>
        <stp/>
        <stp>Close</stp>
        <stp>405</stp>
        <stp/>
        <stp>PrimaryOnly</stp>
        <stp/>
        <stp/>
        <stp/>
        <stp>T</stp>
        <tr r="G254" s="2"/>
      </tp>
      <tp>
        <v>2121.5</v>
        <stp/>
        <stp>StudyData</stp>
        <stp>High(EP?) when (LocalYear(EP?)=2016 and LocalMonth(EP?)=7 and LocalDay(EP?) =12)</stp>
        <stp>Bar</stp>
        <stp/>
        <stp>Close</stp>
        <stp>405</stp>
        <stp/>
        <stp>PrimaryOnly</stp>
        <stp/>
        <stp/>
        <stp/>
        <stp>T</stp>
        <tr r="G262" s="2"/>
      </tp>
      <tp>
        <v>2447</v>
        <stp/>
        <stp>StudyData</stp>
        <stp>High(EP?) when (LocalYear(EP?)=2017 and LocalMonth(EP?)=7 and LocalDay(EP?) =13)</stp>
        <stp>Bar</stp>
        <stp/>
        <stp>Close</stp>
        <stp>405</stp>
        <stp/>
        <stp>PrimaryOnly</stp>
        <stp/>
        <stp/>
        <stp/>
        <stp>T</stp>
        <tr r="G9" s="2"/>
      </tp>
      <tp>
        <v>2055</v>
        <stp/>
        <stp>StudyData</stp>
        <stp>High(EP?) when (LocalYear(EP?)=2016 and LocalMonth(EP?)=6 and LocalDay(EP?) =22)</stp>
        <stp>Bar</stp>
        <stp/>
        <stp>Close</stp>
        <stp>405</stp>
        <stp/>
        <stp>PrimaryOnly</stp>
        <stp/>
        <stp/>
        <stp/>
        <stp>T</stp>
        <tr r="G275" s="2"/>
      </tp>
      <tp>
        <v>2438.75</v>
        <stp/>
        <stp>StudyData</stp>
        <stp>High(EP?) when (LocalYear(EP?)=2017 and LocalMonth(EP?)=6 and LocalDay(EP?) =23)</stp>
        <stp>Bar</stp>
        <stp/>
        <stp>Close</stp>
        <stp>405</stp>
        <stp/>
        <stp>PrimaryOnly</stp>
        <stp/>
        <stp/>
        <stp/>
        <stp>T</stp>
        <tr r="G22" s="2"/>
      </tp>
      <tp>
        <v>2439.25</v>
        <stp/>
        <stp>StudyData</stp>
        <stp>High(EP?) when (LocalYear(EP?)=2017 and LocalMonth(EP?)=6 and LocalDay(EP?) =13)</stp>
        <stp>Bar</stp>
        <stp/>
        <stp>Close</stp>
        <stp>405</stp>
        <stp/>
        <stp>PrimaryOnly</stp>
        <stp/>
        <stp/>
        <stp/>
        <stp>T</stp>
        <tr r="G30" s="2"/>
      </tp>
      <tp>
        <v>2396.5</v>
        <stp/>
        <stp>StudyData</stp>
        <stp>High(EP?) when (LocalYear(EP?)=2017 and LocalMonth(EP?)=5 and LocalDay(EP?) =23)</stp>
        <stp>Bar</stp>
        <stp/>
        <stp>Close</stp>
        <stp>405</stp>
        <stp/>
        <stp>PrimaryOnly</stp>
        <stp/>
        <stp/>
        <stp/>
        <stp>T</stp>
        <tr r="G44" s="2"/>
      </tp>
      <tp t="s">
        <v/>
        <stp/>
        <stp>StudyData</stp>
        <stp>High(EP?) when (LocalYear(EP?)=2016 and LocalMonth(EP?)=5 and LocalDay(EP?) =12)</stp>
        <stp>Bar</stp>
        <stp/>
        <stp>Close</stp>
        <stp>405</stp>
        <stp/>
        <stp>PrimaryOnly</stp>
        <stp/>
        <stp/>
        <stp/>
        <stp>T</stp>
        <tr r="G303" s="2"/>
      </tp>
      <tp>
        <v>2342</v>
        <stp/>
        <stp>StudyData</stp>
        <stp>High(EP?) when (LocalYear(EP?)=2017 and LocalMonth(EP?)=4 and LocalDay(EP?) =13)</stp>
        <stp>Bar</stp>
        <stp/>
        <stp>Close</stp>
        <stp>405</stp>
        <stp/>
        <stp>PrimaryOnly</stp>
        <stp/>
        <stp/>
        <stp/>
        <stp>T</stp>
        <tr r="G71" s="2"/>
      </tp>
      <tp>
        <v>2352.5</v>
        <stp/>
        <stp>StudyData</stp>
        <stp>High(EP?) when (LocalYear(EP?)=2017 and LocalMonth(EP?)=3 and LocalDay(EP?) =23)</stp>
        <stp>Bar</stp>
        <stp/>
        <stp>Close</stp>
        <stp>405</stp>
        <stp/>
        <stp>PrimaryOnly</stp>
        <stp/>
        <stp/>
        <stp/>
        <stp>T</stp>
        <tr r="G86" s="2"/>
      </tp>
      <tp>
        <v>2369</v>
        <stp/>
        <stp>StudyData</stp>
        <stp>High(EP?) when (LocalYear(EP?)=2017 and LocalMonth(EP?)=3 and LocalDay(EP?) =13)</stp>
        <stp>Bar</stp>
        <stp/>
        <stp>Close</stp>
        <stp>405</stp>
        <stp/>
        <stp>PrimaryOnly</stp>
        <stp/>
        <stp/>
        <stp/>
        <stp>T</stp>
        <tr r="G94" s="2"/>
      </tp>
      <tp>
        <v>2358.5</v>
        <stp/>
        <stp>StudyData</stp>
        <stp>High(EP?) when (LocalYear(EP?)=2017 and LocalMonth(EP?)=2 and LocalDay(EP?) =23)</stp>
        <stp>Bar</stp>
        <stp/>
        <stp>Close</stp>
        <stp>405</stp>
        <stp/>
        <stp>PrimaryOnly</stp>
        <stp/>
        <stp/>
        <stp/>
        <stp>T</stp>
        <tr r="G106" s="2"/>
      </tp>
      <tp>
        <v>2318</v>
        <stp/>
        <stp>StudyData</stp>
        <stp>High(EP?) when (LocalYear(EP?)=2017 and LocalMonth(EP?)=2 and LocalDay(EP?) =13)</stp>
        <stp>Bar</stp>
        <stp/>
        <stp>Close</stp>
        <stp>405</stp>
        <stp/>
        <stp>PrimaryOnly</stp>
        <stp/>
        <stp/>
        <stp/>
        <stp>T</stp>
        <tr r="G113" s="2"/>
      </tp>
      <tp>
        <v>2252</v>
        <stp/>
        <stp>StudyData</stp>
        <stp>High(EP?) when (LocalYear(EP?)=2017 and LocalMonth(EP?)=1 and LocalDay(EP?) =23)</stp>
        <stp>Bar</stp>
        <stp/>
        <stp>Close</stp>
        <stp>405</stp>
        <stp/>
        <stp>PrimaryOnly</stp>
        <stp/>
        <stp/>
        <stp/>
        <stp>T</stp>
        <tr r="G128" s="2"/>
      </tp>
      <tp>
        <v>2262</v>
        <stp/>
        <stp>StudyData</stp>
        <stp>High(EP?) when (LocalYear(EP?)=2017 and LocalMonth(EP?)=1 and LocalDay(EP?) =13)</stp>
        <stp>Bar</stp>
        <stp/>
        <stp>Close</stp>
        <stp>405</stp>
        <stp/>
        <stp>PrimaryOnly</stp>
        <stp/>
        <stp/>
        <stp/>
        <stp>T</stp>
        <tr r="G133" s="2"/>
      </tp>
      <tp>
        <v>2153.75</v>
        <stp/>
        <stp>StudyData</stp>
        <stp>High(EP?) when (LocalYear(EP?)=2016 and LocalMonth(EP?)=9 and LocalDay(EP?) =22)</stp>
        <stp>Bar</stp>
        <stp/>
        <stp>Close</stp>
        <stp>405</stp>
        <stp/>
        <stp>PrimaryOnly</stp>
        <stp/>
        <stp/>
        <stp/>
        <stp>T</stp>
        <tr r="G211" s="2"/>
      </tp>
      <tp>
        <v>2137</v>
        <stp/>
        <stp>StudyData</stp>
        <stp>High(EP?) when (LocalYear(EP?)=2016 and LocalMonth(EP?)=9 and LocalDay(EP?) =12)</stp>
        <stp>Bar</stp>
        <stp/>
        <stp>Close</stp>
        <stp>405</stp>
        <stp/>
        <stp>PrimaryOnly</stp>
        <stp/>
        <stp/>
        <stp/>
        <stp>T</stp>
        <tr r="G219" s="2"/>
      </tp>
      <tp>
        <v>2158</v>
        <stp/>
        <stp>StudyData</stp>
        <stp>High(EP?) when (LocalYear(EP?)=2016 and LocalMonth(EP?)=8 and LocalDay(EP?) =22)</stp>
        <stp>Bar</stp>
        <stp/>
        <stp>Close</stp>
        <stp>405</stp>
        <stp/>
        <stp>PrimaryOnly</stp>
        <stp/>
        <stp/>
        <stp/>
        <stp>T</stp>
        <tr r="G233" s="2"/>
      </tp>
      <tp>
        <v>2156.75</v>
        <stp/>
        <stp>StudyData</stp>
        <stp>High(EP?) when (LocalYear(EP?)=2016 and LocalMonth(EP?)=8 and LocalDay(EP?) =12)</stp>
        <stp>Bar</stp>
        <stp/>
        <stp>Close</stp>
        <stp>405</stp>
        <stp/>
        <stp>PrimaryOnly</stp>
        <stp/>
        <stp/>
        <stp/>
        <stp>T</stp>
        <tr r="G239" s="2"/>
      </tp>
      <tp>
        <v>2431.75</v>
        <stp/>
        <stp>StudyData</stp>
        <stp>Open(EP?) when (LocalYear(EP?)=2017 and LocalMonth(EP?)=7 and LocalDay(EP?) =3)</stp>
        <stp>Bar</stp>
        <stp/>
        <stp>Close</stp>
        <stp>405</stp>
        <stp/>
        <stp>PrimaryOnly</stp>
        <stp/>
        <stp/>
        <stp/>
        <stp>T</stp>
        <tr r="F16" s="2"/>
      </tp>
      <tp>
        <v>2356</v>
        <stp/>
        <stp>StudyData</stp>
        <stp>Open(EP?) when (LocalYear(EP?)=2017 and LocalMonth(EP?)=4 and LocalDay(EP?) =3)</stp>
        <stp>Bar</stp>
        <stp/>
        <stp>Close</stp>
        <stp>405</stp>
        <stp/>
        <stp>PrimaryOnly</stp>
        <stp/>
        <stp/>
        <stp/>
        <stp>T</stp>
        <tr r="F79" s="2"/>
      </tp>
      <tp>
        <v>2379</v>
        <stp/>
        <stp>StudyData</stp>
        <stp>Open(EP?) when (LocalYear(EP?)=2017 and LocalMonth(EP?)=5 and LocalDay(EP?) =3)</stp>
        <stp>Bar</stp>
        <stp/>
        <stp>Close</stp>
        <stp>405</stp>
        <stp/>
        <stp>PrimaryOnly</stp>
        <stp/>
        <stp/>
        <stp/>
        <stp>T</stp>
        <tr r="F58" s="2"/>
      </tp>
      <tp>
        <v>2280</v>
        <stp/>
        <stp>StudyData</stp>
        <stp>Open(EP?) when (LocalYear(EP?)=2017 and LocalMonth(EP?)=2 and LocalDay(EP?) =3)</stp>
        <stp>Bar</stp>
        <stp/>
        <stp>Close</stp>
        <stp>405</stp>
        <stp/>
        <stp>PrimaryOnly</stp>
        <stp/>
        <stp/>
        <stp/>
        <stp>T</stp>
        <tr r="F119" s="2"/>
      </tp>
      <tp>
        <v>2373.75</v>
        <stp/>
        <stp>StudyData</stp>
        <stp>Open(EP?) when (LocalYear(EP?)=2017 and LocalMonth(EP?)=3 and LocalDay(EP?) =3)</stp>
        <stp>Bar</stp>
        <stp/>
        <stp>Close</stp>
        <stp>405</stp>
        <stp/>
        <stp>PrimaryOnly</stp>
        <stp/>
        <stp/>
        <stp/>
        <stp>T</stp>
        <tr r="F100" s="2"/>
      </tp>
      <tp>
        <v>2247.5</v>
        <stp/>
        <stp>StudyData</stp>
        <stp>Open(EP?) when (LocalYear(EP?)=2017 and LocalMonth(EP?)=1 and LocalDay(EP?) =3)</stp>
        <stp>Bar</stp>
        <stp/>
        <stp>Close</stp>
        <stp>405</stp>
        <stp/>
        <stp>PrimaryOnly</stp>
        <stp/>
        <stp/>
        <stp/>
        <stp>T</stp>
        <tr r="F141" s="2"/>
      </tp>
      <tp>
        <v>2133</v>
        <stp/>
        <stp>StudyData</stp>
        <stp>Open(EP?) when (LocalYear(EP?)=2016 and LocalMonth(EP?)=8 and LocalDay(EP?) =3)</stp>
        <stp>Bar</stp>
        <stp/>
        <stp>Close</stp>
        <stp>405</stp>
        <stp/>
        <stp>PrimaryOnly</stp>
        <stp/>
        <stp/>
        <stp/>
        <stp>T</stp>
        <tr r="F246" s="2"/>
      </tp>
      <tp t="s">
        <v/>
        <stp/>
        <stp>StudyData</stp>
        <stp>Open(EP?) when (LocalYear(EP?)=2016 and LocalMonth(EP?)=6 and LocalDay(EP?) =3)</stp>
        <stp>Bar</stp>
        <stp/>
        <stp>Close</stp>
        <stp>405</stp>
        <stp/>
        <stp>PrimaryOnly</stp>
        <stp/>
        <stp/>
        <stp/>
        <stp>T</stp>
        <tr r="F288" s="2"/>
      </tp>
      <tp>
        <v>2282.5</v>
        <stp/>
        <stp>StudyData</stp>
        <stp>Open(EP?) when (LocalYear(EP?)=2017 and LocalMonth(EP?)=1 and LocalDay(EP?) =26)</stp>
        <stp>Bar</stp>
        <stp/>
        <stp>Close</stp>
        <stp>405</stp>
        <stp/>
        <stp>PrimaryOnly</stp>
        <stp/>
        <stp/>
        <stp/>
        <stp>T</stp>
        <tr r="F125" s="2"/>
      </tp>
      <tp>
        <v>2336.5</v>
        <stp/>
        <stp>StudyData</stp>
        <stp>Open(EP?) when (LocalYear(EP?)=2017 and LocalMonth(EP?)=2 and LocalDay(EP?) =16)</stp>
        <stp>Bar</stp>
        <stp/>
        <stp>Close</stp>
        <stp>405</stp>
        <stp/>
        <stp>PrimaryOnly</stp>
        <stp/>
        <stp/>
        <stp/>
        <stp>T</stp>
        <tr r="F110" s="2"/>
      </tp>
      <tp>
        <v>2380</v>
        <stp/>
        <stp>StudyData</stp>
        <stp>Open(EP?) when (LocalYear(EP?)=2017 and LocalMonth(EP?)=3 and LocalDay(EP?) =16)</stp>
        <stp>Bar</stp>
        <stp/>
        <stp>Close</stp>
        <stp>405</stp>
        <stp/>
        <stp>PrimaryOnly</stp>
        <stp/>
        <stp/>
        <stp/>
        <stp>T</stp>
        <tr r="F91" s="2"/>
      </tp>
      <tp>
        <v>2382.5</v>
        <stp/>
        <stp>StudyData</stp>
        <stp>Open(EP?) when (LocalYear(EP?)=2017 and LocalMonth(EP?)=4 and LocalDay(EP?) =26)</stp>
        <stp>Bar</stp>
        <stp/>
        <stp>Close</stp>
        <stp>405</stp>
        <stp/>
        <stp>PrimaryOnly</stp>
        <stp/>
        <stp/>
        <stp/>
        <stp>T</stp>
        <tr r="F63" s="2"/>
      </tp>
      <tp t="s">
        <v/>
        <stp/>
        <stp>StudyData</stp>
        <stp>Open(EP?) when (LocalYear(EP?)=2016 and LocalMonth(EP?)=5 and LocalDay(EP?) =27)</stp>
        <stp>Bar</stp>
        <stp/>
        <stp>Close</stp>
        <stp>405</stp>
        <stp/>
        <stp>PrimaryOnly</stp>
        <stp/>
        <stp/>
        <stp/>
        <stp>T</stp>
        <tr r="F292" s="2"/>
      </tp>
      <tp>
        <v>2409</v>
        <stp/>
        <stp>StudyData</stp>
        <stp>Open(EP?) when (LocalYear(EP?)=2017 and LocalMonth(EP?)=5 and LocalDay(EP?) =26)</stp>
        <stp>Bar</stp>
        <stp/>
        <stp>Close</stp>
        <stp>405</stp>
        <stp/>
        <stp>PrimaryOnly</stp>
        <stp/>
        <stp/>
        <stp/>
        <stp>T</stp>
        <tr r="F41" s="2"/>
      </tp>
      <tp t="s">
        <v/>
        <stp/>
        <stp>StudyData</stp>
        <stp>Open(EP?) when (LocalYear(EP?)=2016 and LocalMonth(EP?)=5 and LocalDay(EP?) =17)</stp>
        <stp>Bar</stp>
        <stp/>
        <stp>Close</stp>
        <stp>405</stp>
        <stp/>
        <stp>PrimaryOnly</stp>
        <stp/>
        <stp/>
        <stp/>
        <stp>T</stp>
        <tr r="F300" s="2"/>
      </tp>
      <tp>
        <v>2401.25</v>
        <stp/>
        <stp>StudyData</stp>
        <stp>Open(EP?) when (LocalYear(EP?)=2017 and LocalMonth(EP?)=5 and LocalDay(EP?) =16)</stp>
        <stp>Bar</stp>
        <stp/>
        <stp>Close</stp>
        <stp>405</stp>
        <stp/>
        <stp>PrimaryOnly</stp>
        <stp/>
        <stp/>
        <stp/>
        <stp>T</stp>
        <tr r="F49" s="2"/>
      </tp>
      <tp>
        <v>1961.5</v>
        <stp/>
        <stp>StudyData</stp>
        <stp>Open(EP?) when (LocalYear(EP?)=2016 and LocalMonth(EP?)=6 and LocalDay(EP?) =27)</stp>
        <stp>Bar</stp>
        <stp/>
        <stp>Close</stp>
        <stp>405</stp>
        <stp/>
        <stp>PrimaryOnly</stp>
        <stp/>
        <stp/>
        <stp/>
        <stp>T</stp>
        <tr r="F272" s="2"/>
      </tp>
      <tp>
        <v>2442.25</v>
        <stp/>
        <stp>StudyData</stp>
        <stp>Open(EP?) when (LocalYear(EP?)=2017 and LocalMonth(EP?)=6 and LocalDay(EP?) =26)</stp>
        <stp>Bar</stp>
        <stp/>
        <stp>Close</stp>
        <stp>405</stp>
        <stp/>
        <stp>PrimaryOnly</stp>
        <stp/>
        <stp/>
        <stp/>
        <stp>T</stp>
        <tr r="F21" s="2"/>
      </tp>
      <tp>
        <v>2039</v>
        <stp/>
        <stp>StudyData</stp>
        <stp>Open(EP?) when (LocalYear(EP?)=2016 and LocalMonth(EP?)=6 and LocalDay(EP?) =17)</stp>
        <stp>Bar</stp>
        <stp/>
        <stp>Close</stp>
        <stp>405</stp>
        <stp/>
        <stp>PrimaryOnly</stp>
        <stp/>
        <stp/>
        <stp/>
        <stp>T</stp>
        <tr r="F278" s="2"/>
      </tp>
      <tp>
        <v>2431.75</v>
        <stp/>
        <stp>StudyData</stp>
        <stp>Open(EP?) when (LocalYear(EP?)=2017 and LocalMonth(EP?)=6 and LocalDay(EP?) =16)</stp>
        <stp>Bar</stp>
        <stp/>
        <stp>Close</stp>
        <stp>405</stp>
        <stp/>
        <stp>PrimaryOnly</stp>
        <stp/>
        <stp/>
        <stp/>
        <stp>T</stp>
        <tr r="F27" s="2"/>
      </tp>
      <tp>
        <v>2137</v>
        <stp/>
        <stp>StudyData</stp>
        <stp>Open(EP?) when (LocalYear(EP?)=2016 and LocalMonth(EP?)=7 and LocalDay(EP?) =27)</stp>
        <stp>Bar</stp>
        <stp/>
        <stp>Close</stp>
        <stp>405</stp>
        <stp/>
        <stp>PrimaryOnly</stp>
        <stp/>
        <stp/>
        <stp/>
        <stp>T</stp>
        <tr r="F251" s="2"/>
      </tp>
      <tp>
        <v>2156.25</v>
        <stp/>
        <stp>StudyData</stp>
        <stp>Open(EP?) when (LocalYear(EP?)=2016 and LocalMonth(EP?)=8 and LocalDay(EP?) =17)</stp>
        <stp>Bar</stp>
        <stp/>
        <stp>Close</stp>
        <stp>405</stp>
        <stp/>
        <stp>PrimaryOnly</stp>
        <stp/>
        <stp/>
        <stp/>
        <stp>T</stp>
        <tr r="F236" s="2"/>
      </tp>
      <tp>
        <v>2138</v>
        <stp/>
        <stp>StudyData</stp>
        <stp>Open(EP?) when (LocalYear(EP?)=2016 and LocalMonth(EP?)=9 and LocalDay(EP?) =27)</stp>
        <stp>Bar</stp>
        <stp/>
        <stp>Close</stp>
        <stp>405</stp>
        <stp/>
        <stp>PrimaryOnly</stp>
        <stp/>
        <stp/>
        <stp/>
        <stp>T</stp>
        <tr r="F208" s="2"/>
      </tp>
      <tp>
        <v>2138.75</v>
        <stp/>
        <stp>StudyData</stp>
        <stp>High(EP?) when (LocalYear(EP?)=2016 and LocalMonth(EP?)=7 and LocalDay(EP?) =25)</stp>
        <stp>Bar</stp>
        <stp/>
        <stp>Close</stp>
        <stp>405</stp>
        <stp/>
        <stp>PrimaryOnly</stp>
        <stp/>
        <stp/>
        <stp/>
        <stp>T</stp>
        <tr r="G253" s="2"/>
      </tp>
      <tp>
        <v>2129</v>
        <stp/>
        <stp>StudyData</stp>
        <stp>High(EP?) when (LocalYear(EP?)=2016 and LocalMonth(EP?)=7 and LocalDay(EP?) =15)</stp>
        <stp>Bar</stp>
        <stp/>
        <stp>Close</stp>
        <stp>405</stp>
        <stp/>
        <stp>PrimaryOnly</stp>
        <stp/>
        <stp/>
        <stp/>
        <stp>T</stp>
        <tr r="G259" s="2"/>
      </tp>
      <tp>
        <v>2461.25</v>
        <stp/>
        <stp>StudyData</stp>
        <stp>High(EP?) when (LocalYear(EP?)=2017 and LocalMonth(EP?)=7 and LocalDay(EP?) =14)</stp>
        <stp>Bar</stp>
        <stp/>
        <stp>Close</stp>
        <stp>405</stp>
        <stp/>
        <stp>PrimaryOnly</stp>
        <stp/>
        <stp/>
        <stp/>
        <stp>T</stp>
        <tr r="G8" s="2"/>
      </tp>
      <tp t="s">
        <v/>
        <stp/>
        <stp>StudyData</stp>
        <stp>High(EP?) when (LocalYear(EP?)=2016 and LocalMonth(EP?)=6 and LocalDay(EP?) =15)</stp>
        <stp>Bar</stp>
        <stp/>
        <stp>Close</stp>
        <stp>405</stp>
        <stp/>
        <stp>PrimaryOnly</stp>
        <stp/>
        <stp/>
        <stp/>
        <stp>T</stp>
        <tr r="G280" s="2"/>
      </tp>
      <tp>
        <v>2442</v>
        <stp/>
        <stp>StudyData</stp>
        <stp>High(EP?) when (LocalYear(EP?)=2017 and LocalMonth(EP?)=6 and LocalDay(EP?) =14)</stp>
        <stp>Bar</stp>
        <stp/>
        <stp>Close</stp>
        <stp>405</stp>
        <stp/>
        <stp>PrimaryOnly</stp>
        <stp/>
        <stp/>
        <stp/>
        <stp>T</stp>
        <tr r="G29" s="2"/>
      </tp>
      <tp t="s">
        <v/>
        <stp/>
        <stp>StudyData</stp>
        <stp>High(EP?) when (LocalYear(EP?)=2016 and LocalMonth(EP?)=5 and LocalDay(EP?) =25)</stp>
        <stp>Bar</stp>
        <stp/>
        <stp>Close</stp>
        <stp>405</stp>
        <stp/>
        <stp>PrimaryOnly</stp>
        <stp/>
        <stp/>
        <stp/>
        <stp>T</stp>
        <tr r="G294" s="2"/>
      </tp>
      <tp>
        <v>2401.25</v>
        <stp/>
        <stp>StudyData</stp>
        <stp>High(EP?) when (LocalYear(EP?)=2017 and LocalMonth(EP?)=5 and LocalDay(EP?) =24)</stp>
        <stp>Bar</stp>
        <stp/>
        <stp>Close</stp>
        <stp>405</stp>
        <stp/>
        <stp>PrimaryOnly</stp>
        <stp/>
        <stp/>
        <stp/>
        <stp>T</stp>
        <tr r="G43" s="2"/>
      </tp>
      <tp>
        <v>2371</v>
        <stp/>
        <stp>StudyData</stp>
        <stp>High(EP?) when (LocalYear(EP?)=2017 and LocalMonth(EP?)=4 and LocalDay(EP?) =24)</stp>
        <stp>Bar</stp>
        <stp/>
        <stp>Close</stp>
        <stp>405</stp>
        <stp/>
        <stp>PrimaryOnly</stp>
        <stp/>
        <stp/>
        <stp/>
        <stp>T</stp>
        <tr r="G65" s="2"/>
      </tp>
      <tp>
        <v>2348.75</v>
        <stp/>
        <stp>StudyData</stp>
        <stp>High(EP?) when (LocalYear(EP?)=2017 and LocalMonth(EP?)=3 and LocalDay(EP?) =24)</stp>
        <stp>Bar</stp>
        <stp/>
        <stp>Close</stp>
        <stp>405</stp>
        <stp/>
        <stp>PrimaryOnly</stp>
        <stp/>
        <stp/>
        <stp/>
        <stp>T</stp>
        <tr r="G85" s="2"/>
      </tp>
      <tp>
        <v>2361.5</v>
        <stp/>
        <stp>StudyData</stp>
        <stp>High(EP?) when (LocalYear(EP?)=2017 and LocalMonth(EP?)=3 and LocalDay(EP?) =14)</stp>
        <stp>Bar</stp>
        <stp/>
        <stp>Close</stp>
        <stp>405</stp>
        <stp/>
        <stp>PrimaryOnly</stp>
        <stp/>
        <stp/>
        <stp/>
        <stp>T</stp>
        <tr r="G93" s="2"/>
      </tp>
      <tp>
        <v>2357</v>
        <stp/>
        <stp>StudyData</stp>
        <stp>High(EP?) when (LocalYear(EP?)=2017 and LocalMonth(EP?)=2 and LocalDay(EP?) =24)</stp>
        <stp>Bar</stp>
        <stp/>
        <stp>Close</stp>
        <stp>405</stp>
        <stp/>
        <stp>PrimaryOnly</stp>
        <stp/>
        <stp/>
        <stp/>
        <stp>T</stp>
        <tr r="G105" s="2"/>
      </tp>
      <tp>
        <v>2328</v>
        <stp/>
        <stp>StudyData</stp>
        <stp>High(EP?) when (LocalYear(EP?)=2017 and LocalMonth(EP?)=2 and LocalDay(EP?) =14)</stp>
        <stp>Bar</stp>
        <stp/>
        <stp>Close</stp>
        <stp>405</stp>
        <stp/>
        <stp>PrimaryOnly</stp>
        <stp/>
        <stp/>
        <stp/>
        <stp>T</stp>
        <tr r="G112" s="2"/>
      </tp>
      <tp>
        <v>2270.25</v>
        <stp/>
        <stp>StudyData</stp>
        <stp>High(EP?) when (LocalYear(EP?)=2017 and LocalMonth(EP?)=1 and LocalDay(EP?) =24)</stp>
        <stp>Bar</stp>
        <stp/>
        <stp>Close</stp>
        <stp>405</stp>
        <stp/>
        <stp>PrimaryOnly</stp>
        <stp/>
        <stp/>
        <stp/>
        <stp>T</stp>
        <tr r="G127" s="2"/>
      </tp>
      <tp>
        <v>2122.75</v>
        <stp/>
        <stp>StudyData</stp>
        <stp>High(EP?) when (LocalYear(EP?)=2016 and LocalMonth(EP?)=9 and LocalDay(EP?) =15)</stp>
        <stp>Bar</stp>
        <stp/>
        <stp>Close</stp>
        <stp>405</stp>
        <stp/>
        <stp>PrimaryOnly</stp>
        <stp/>
        <stp/>
        <stp/>
        <stp>T</stp>
        <tr r="G216" s="2"/>
      </tp>
      <tp>
        <v>2150.5</v>
        <stp/>
        <stp>StudyData</stp>
        <stp>High(EP?) when (LocalYear(EP?)=2016 and LocalMonth(EP?)=8 and LocalDay(EP?) =25)</stp>
        <stp>Bar</stp>
        <stp/>
        <stp>Close</stp>
        <stp>405</stp>
        <stp/>
        <stp>PrimaryOnly</stp>
        <stp/>
        <stp/>
        <stp/>
        <stp>T</stp>
        <tr r="G230" s="2"/>
      </tp>
      <tp>
        <v>2162.5</v>
        <stp/>
        <stp>StudyData</stp>
        <stp>High(EP?) when (LocalYear(EP?)=2016 and LocalMonth(EP?)=8 and LocalDay(EP?) =15)</stp>
        <stp>Bar</stp>
        <stp/>
        <stp>Close</stp>
        <stp>405</stp>
        <stp/>
        <stp>PrimaryOnly</stp>
        <stp/>
        <stp/>
        <stp/>
        <stp>T</stp>
        <tr r="G238" s="2"/>
      </tp>
      <tp>
        <v>2428</v>
        <stp/>
        <stp>StudyData</stp>
        <stp>Open(EP?) when (LocalYear(EP?)=2017 and LocalMonth(EP?)=6 and LocalDay(EP?) =2)</stp>
        <stp>Bar</stp>
        <stp/>
        <stp>Close</stp>
        <stp>405</stp>
        <stp/>
        <stp>PrimaryOnly</stp>
        <stp/>
        <stp/>
        <stp/>
        <stp>T</stp>
        <tr r="F37" s="2"/>
      </tp>
      <tp>
        <v>2385.25</v>
        <stp/>
        <stp>StudyData</stp>
        <stp>Open(EP?) when (LocalYear(EP?)=2017 and LocalMonth(EP?)=5 and LocalDay(EP?) =2)</stp>
        <stp>Bar</stp>
        <stp/>
        <stp>Close</stp>
        <stp>405</stp>
        <stp/>
        <stp>PrimaryOnly</stp>
        <stp/>
        <stp/>
        <stp/>
        <stp>T</stp>
        <tr r="F59" s="2"/>
      </tp>
      <tp>
        <v>2265</v>
        <stp/>
        <stp>StudyData</stp>
        <stp>Open(EP?) when (LocalYear(EP?)=2017 and LocalMonth(EP?)=2 and LocalDay(EP?) =2)</stp>
        <stp>Bar</stp>
        <stp/>
        <stp>Close</stp>
        <stp>405</stp>
        <stp/>
        <stp>PrimaryOnly</stp>
        <stp/>
        <stp/>
        <stp/>
        <stp>T</stp>
        <tr r="F120" s="2"/>
      </tp>
      <tp>
        <v>2384</v>
        <stp/>
        <stp>StudyData</stp>
        <stp>Open(EP?) when (LocalYear(EP?)=2017 and LocalMonth(EP?)=3 and LocalDay(EP?) =2)</stp>
        <stp>Bar</stp>
        <stp/>
        <stp>Close</stp>
        <stp>405</stp>
        <stp/>
        <stp>PrimaryOnly</stp>
        <stp/>
        <stp/>
        <stp/>
        <stp>T</stp>
        <tr r="F101" s="2"/>
      </tp>
      <tp>
        <v>2128.5</v>
        <stp/>
        <stp>StudyData</stp>
        <stp>Open(EP?) when (LocalYear(EP?)=2016 and LocalMonth(EP?)=8 and LocalDay(EP?) =2)</stp>
        <stp>Bar</stp>
        <stp/>
        <stp>Close</stp>
        <stp>405</stp>
        <stp/>
        <stp>PrimaryOnly</stp>
        <stp/>
        <stp/>
        <stp/>
        <stp>T</stp>
        <tr r="F247" s="2"/>
      </tp>
      <tp>
        <v>2155.5</v>
        <stp/>
        <stp>StudyData</stp>
        <stp>Open(EP?) when (LocalYear(EP?)=2016 and LocalMonth(EP?)=9 and LocalDay(EP?) =2)</stp>
        <stp>Bar</stp>
        <stp/>
        <stp>Close</stp>
        <stp>405</stp>
        <stp/>
        <stp>PrimaryOnly</stp>
        <stp/>
        <stp/>
        <stp/>
        <stp>T</stp>
        <tr r="F224" s="2"/>
      </tp>
      <tp t="s">
        <v/>
        <stp/>
        <stp>StudyData</stp>
        <stp>Open(EP?) when (LocalYear(EP?)=2016 and LocalMonth(EP?)=6 and LocalDay(EP?) =2)</stp>
        <stp>Bar</stp>
        <stp/>
        <stp>Close</stp>
        <stp>405</stp>
        <stp/>
        <stp>PrimaryOnly</stp>
        <stp/>
        <stp/>
        <stp/>
        <stp>T</stp>
        <tr r="F289" s="2"/>
      </tp>
      <tp>
        <v>2280</v>
        <stp/>
        <stp>StudyData</stp>
        <stp>Open(EP?) when (LocalYear(EP?)=2017 and LocalMonth(EP?)=1 and LocalDay(EP?) =27)</stp>
        <stp>Bar</stp>
        <stp/>
        <stp>Close</stp>
        <stp>405</stp>
        <stp/>
        <stp>PrimaryOnly</stp>
        <stp/>
        <stp/>
        <stp/>
        <stp>T</stp>
        <tr r="F124" s="2"/>
      </tp>
      <tp>
        <v>2250</v>
        <stp/>
        <stp>StudyData</stp>
        <stp>Open(EP?) when (LocalYear(EP?)=2017 and LocalMonth(EP?)=1 and LocalDay(EP?) =17)</stp>
        <stp>Bar</stp>
        <stp/>
        <stp>Close</stp>
        <stp>405</stp>
        <stp/>
        <stp>PrimaryOnly</stp>
        <stp/>
        <stp/>
        <stp/>
        <stp>T</stp>
        <tr r="F132" s="2"/>
      </tp>
      <tp>
        <v>2355.25</v>
        <stp/>
        <stp>StudyData</stp>
        <stp>Open(EP?) when (LocalYear(EP?)=2017 and LocalMonth(EP?)=2 and LocalDay(EP?) =27)</stp>
        <stp>Bar</stp>
        <stp/>
        <stp>Close</stp>
        <stp>405</stp>
        <stp/>
        <stp>PrimaryOnly</stp>
        <stp/>
        <stp/>
        <stp/>
        <stp>T</stp>
        <tr r="F104" s="2"/>
      </tp>
      <tp>
        <v>2331.25</v>
        <stp/>
        <stp>StudyData</stp>
        <stp>Open(EP?) when (LocalYear(EP?)=2017 and LocalMonth(EP?)=2 and LocalDay(EP?) =17)</stp>
        <stp>Bar</stp>
        <stp/>
        <stp>Close</stp>
        <stp>405</stp>
        <stp/>
        <stp>PrimaryOnly</stp>
        <stp/>
        <stp/>
        <stp/>
        <stp>T</stp>
        <tr r="F109" s="2"/>
      </tp>
      <tp>
        <v>2316.25</v>
        <stp/>
        <stp>StudyData</stp>
        <stp>Open(EP?) when (LocalYear(EP?)=2017 and LocalMonth(EP?)=3 and LocalDay(EP?) =27)</stp>
        <stp>Bar</stp>
        <stp/>
        <stp>Close</stp>
        <stp>405</stp>
        <stp/>
        <stp>PrimaryOnly</stp>
        <stp/>
        <stp/>
        <stp/>
        <stp>T</stp>
        <tr r="F84" s="2"/>
      </tp>
      <tp>
        <v>2376.5</v>
        <stp/>
        <stp>StudyData</stp>
        <stp>Open(EP?) when (LocalYear(EP?)=2017 and LocalMonth(EP?)=3 and LocalDay(EP?) =17)</stp>
        <stp>Bar</stp>
        <stp/>
        <stp>Close</stp>
        <stp>405</stp>
        <stp/>
        <stp>PrimaryOnly</stp>
        <stp/>
        <stp/>
        <stp/>
        <stp>T</stp>
        <tr r="F90" s="2"/>
      </tp>
      <tp>
        <v>2384.25</v>
        <stp/>
        <stp>StudyData</stp>
        <stp>Open(EP?) when (LocalYear(EP?)=2017 and LocalMonth(EP?)=4 and LocalDay(EP?) =27)</stp>
        <stp>Bar</stp>
        <stp/>
        <stp>Close</stp>
        <stp>405</stp>
        <stp/>
        <stp>PrimaryOnly</stp>
        <stp/>
        <stp/>
        <stp/>
        <stp>T</stp>
        <tr r="F62" s="2"/>
      </tp>
      <tp>
        <v>2328.5</v>
        <stp/>
        <stp>StudyData</stp>
        <stp>Open(EP?) when (LocalYear(EP?)=2017 and LocalMonth(EP?)=4 and LocalDay(EP?) =17)</stp>
        <stp>Bar</stp>
        <stp/>
        <stp>Close</stp>
        <stp>405</stp>
        <stp/>
        <stp>PrimaryOnly</stp>
        <stp/>
        <stp/>
        <stp/>
        <stp>T</stp>
        <tr r="F70" s="2"/>
      </tp>
      <tp t="s">
        <v/>
        <stp/>
        <stp>StudyData</stp>
        <stp>Open(EP?) when (LocalYear(EP?)=2016 and LocalMonth(EP?)=5 and LocalDay(EP?) =26)</stp>
        <stp>Bar</stp>
        <stp/>
        <stp>Close</stp>
        <stp>405</stp>
        <stp/>
        <stp>PrimaryOnly</stp>
        <stp/>
        <stp/>
        <stp/>
        <stp>T</stp>
        <tr r="F293" s="2"/>
      </tp>
      <tp t="s">
        <v/>
        <stp/>
        <stp>StudyData</stp>
        <stp>Open(EP?) when (LocalYear(EP?)=2016 and LocalMonth(EP?)=5 and LocalDay(EP?) =16)</stp>
        <stp>Bar</stp>
        <stp/>
        <stp>Close</stp>
        <stp>405</stp>
        <stp/>
        <stp>PrimaryOnly</stp>
        <stp/>
        <stp/>
        <stp/>
        <stp>T</stp>
        <tr r="F301" s="2"/>
      </tp>
      <tp>
        <v>2374.75</v>
        <stp/>
        <stp>StudyData</stp>
        <stp>Open(EP?) when (LocalYear(EP?)=2017 and LocalMonth(EP?)=5 and LocalDay(EP?) =17)</stp>
        <stp>Bar</stp>
        <stp/>
        <stp>Close</stp>
        <stp>405</stp>
        <stp/>
        <stp>PrimaryOnly</stp>
        <stp/>
        <stp/>
        <stp/>
        <stp>T</stp>
        <tr r="F48" s="2"/>
      </tp>
      <tp>
        <v>2433.25</v>
        <stp/>
        <stp>StudyData</stp>
        <stp>Open(EP?) when (LocalYear(EP?)=2017 and LocalMonth(EP?)=6 and LocalDay(EP?) =27)</stp>
        <stp>Bar</stp>
        <stp/>
        <stp>Close</stp>
        <stp>405</stp>
        <stp/>
        <stp>PrimaryOnly</stp>
        <stp/>
        <stp/>
        <stp/>
        <stp>T</stp>
        <tr r="F20" s="2"/>
      </tp>
      <tp t="s">
        <v/>
        <stp/>
        <stp>StudyData</stp>
        <stp>Open(EP?) when (LocalYear(EP?)=2016 and LocalMonth(EP?)=6 and LocalDay(EP?) =16)</stp>
        <stp>Bar</stp>
        <stp/>
        <stp>Close</stp>
        <stp>405</stp>
        <stp/>
        <stp>PrimaryOnly</stp>
        <stp/>
        <stp/>
        <stp/>
        <stp>T</stp>
        <tr r="F279" s="2"/>
      </tp>
      <tp>
        <v>2139.75</v>
        <stp/>
        <stp>StudyData</stp>
        <stp>Open(EP?) when (LocalYear(EP?)=2016 and LocalMonth(EP?)=7 and LocalDay(EP?) =26)</stp>
        <stp>Bar</stp>
        <stp/>
        <stp>Close</stp>
        <stp>405</stp>
        <stp/>
        <stp>PrimaryOnly</stp>
        <stp/>
        <stp/>
        <stp/>
        <stp>T</stp>
        <tr r="F252" s="2"/>
      </tp>
      <tp>
        <v>2456</v>
        <stp/>
        <stp>StudyData</stp>
        <stp>Open(EP?) when (LocalYear(EP?)=2017 and LocalMonth(EP?)=7 and LocalDay(EP?) =17)</stp>
        <stp>Bar</stp>
        <stp/>
        <stp>Close</stp>
        <stp>405</stp>
        <stp/>
        <stp>PrimaryOnly</stp>
        <stp/>
        <stp/>
        <stp/>
        <stp>T</stp>
        <tr r="F7" s="2"/>
      </tp>
      <tp>
        <v>2139</v>
        <stp/>
        <stp>StudyData</stp>
        <stp>Open(EP?) when (LocalYear(EP?)=2016 and LocalMonth(EP?)=8 and LocalDay(EP?) =26)</stp>
        <stp>Bar</stp>
        <stp/>
        <stp>Close</stp>
        <stp>405</stp>
        <stp/>
        <stp>PrimaryOnly</stp>
        <stp/>
        <stp/>
        <stp/>
        <stp>T</stp>
        <tr r="F229" s="2"/>
      </tp>
      <tp>
        <v>2153.25</v>
        <stp/>
        <stp>StudyData</stp>
        <stp>Open(EP?) when (LocalYear(EP?)=2016 and LocalMonth(EP?)=8 and LocalDay(EP?) =16)</stp>
        <stp>Bar</stp>
        <stp/>
        <stp>Close</stp>
        <stp>405</stp>
        <stp/>
        <stp>PrimaryOnly</stp>
        <stp/>
        <stp/>
        <stp/>
        <stp>T</stp>
        <tr r="F237" s="2"/>
      </tp>
      <tp>
        <v>2125</v>
        <stp/>
        <stp>StudyData</stp>
        <stp>Open(EP?) when (LocalYear(EP?)=2016 and LocalMonth(EP?)=9 and LocalDay(EP?) =26)</stp>
        <stp>Bar</stp>
        <stp/>
        <stp>Close</stp>
        <stp>405</stp>
        <stp/>
        <stp>PrimaryOnly</stp>
        <stp/>
        <stp/>
        <stp/>
        <stp>T</stp>
        <tr r="F209" s="2"/>
      </tp>
      <tp>
        <v>2117.25</v>
        <stp/>
        <stp>StudyData</stp>
        <stp>Open(EP?) when (LocalYear(EP?)=2016 and LocalMonth(EP?)=9 and LocalDay(EP?) =16)</stp>
        <stp>Bar</stp>
        <stp/>
        <stp>Close</stp>
        <stp>405</stp>
        <stp/>
        <stp>PrimaryOnly</stp>
        <stp/>
        <stp/>
        <stp/>
        <stp>T</stp>
        <tr r="F215" s="2"/>
      </tp>
      <tp>
        <v>2133.25</v>
        <stp/>
        <stp>StudyData</stp>
        <stp>High(EP?) when (LocalYear(EP?)=2016 and LocalMonth(EP?)=7 and LocalDay(EP?) =14)</stp>
        <stp>Bar</stp>
        <stp/>
        <stp>Close</stp>
        <stp>405</stp>
        <stp/>
        <stp>PrimaryOnly</stp>
        <stp/>
        <stp/>
        <stp/>
        <stp>T</stp>
        <tr r="G260" s="2"/>
      </tp>
      <tp>
        <v>1996.25</v>
        <stp/>
        <stp>StudyData</stp>
        <stp>High(EP?) when (LocalYear(EP?)=2016 and LocalMonth(EP?)=6 and LocalDay(EP?) =24)</stp>
        <stp>Bar</stp>
        <stp/>
        <stp>Close</stp>
        <stp>405</stp>
        <stp/>
        <stp>PrimaryOnly</stp>
        <stp/>
        <stp/>
        <stp/>
        <stp>T</stp>
        <tr r="G273" s="2"/>
      </tp>
      <tp t="s">
        <v/>
        <stp/>
        <stp>StudyData</stp>
        <stp>High(EP?) when (LocalYear(EP?)=2016 and LocalMonth(EP?)=6 and LocalDay(EP?) =14)</stp>
        <stp>Bar</stp>
        <stp/>
        <stp>Close</stp>
        <stp>405</stp>
        <stp/>
        <stp>PrimaryOnly</stp>
        <stp/>
        <stp/>
        <stp/>
        <stp>T</stp>
        <tr r="G281" s="2"/>
      </tp>
      <tp>
        <v>2432.5</v>
        <stp/>
        <stp>StudyData</stp>
        <stp>High(EP?) when (LocalYear(EP?)=2017 and LocalMonth(EP?)=6 and LocalDay(EP?) =15)</stp>
        <stp>Bar</stp>
        <stp/>
        <stp>Close</stp>
        <stp>405</stp>
        <stp/>
        <stp>PrimaryOnly</stp>
        <stp/>
        <stp/>
        <stp/>
        <stp>T</stp>
        <tr r="G28" s="2"/>
      </tp>
      <tp t="s">
        <v/>
        <stp/>
        <stp>StudyData</stp>
        <stp>High(EP?) when (LocalYear(EP?)=2016 and LocalMonth(EP?)=5 and LocalDay(EP?) =24)</stp>
        <stp>Bar</stp>
        <stp/>
        <stp>Close</stp>
        <stp>405</stp>
        <stp/>
        <stp>PrimaryOnly</stp>
        <stp/>
        <stp/>
        <stp/>
        <stp>T</stp>
        <tr r="G295" s="2"/>
      </tp>
      <tp>
        <v>2414.75</v>
        <stp/>
        <stp>StudyData</stp>
        <stp>High(EP?) when (LocalYear(EP?)=2017 and LocalMonth(EP?)=5 and LocalDay(EP?) =25)</stp>
        <stp>Bar</stp>
        <stp/>
        <stp>Close</stp>
        <stp>405</stp>
        <stp/>
        <stp>PrimaryOnly</stp>
        <stp/>
        <stp/>
        <stp/>
        <stp>T</stp>
        <tr r="G42" s="2"/>
      </tp>
      <tp>
        <v>2399.5</v>
        <stp/>
        <stp>StudyData</stp>
        <stp>High(EP?) when (LocalYear(EP?)=2017 and LocalMonth(EP?)=5 and LocalDay(EP?) =15)</stp>
        <stp>Bar</stp>
        <stp/>
        <stp>Close</stp>
        <stp>405</stp>
        <stp/>
        <stp>PrimaryOnly</stp>
        <stp/>
        <stp/>
        <stp/>
        <stp>T</stp>
        <tr r="G50" s="2"/>
      </tp>
      <tp>
        <v>2386.75</v>
        <stp/>
        <stp>StudyData</stp>
        <stp>High(EP?) when (LocalYear(EP?)=2017 and LocalMonth(EP?)=4 and LocalDay(EP?) =25)</stp>
        <stp>Bar</stp>
        <stp/>
        <stp>Close</stp>
        <stp>405</stp>
        <stp/>
        <stp>PrimaryOnly</stp>
        <stp/>
        <stp/>
        <stp/>
        <stp>T</stp>
        <tr r="G64" s="2"/>
      </tp>
      <tp>
        <v>2384</v>
        <stp/>
        <stp>StudyData</stp>
        <stp>High(EP?) when (LocalYear(EP?)=2017 and LocalMonth(EP?)=3 and LocalDay(EP?) =15)</stp>
        <stp>Bar</stp>
        <stp/>
        <stp>Close</stp>
        <stp>405</stp>
        <stp/>
        <stp>PrimaryOnly</stp>
        <stp/>
        <stp/>
        <stp/>
        <stp>T</stp>
        <tr r="G92" s="2"/>
      </tp>
      <tp>
        <v>2341.5</v>
        <stp/>
        <stp>StudyData</stp>
        <stp>High(EP?) when (LocalYear(EP?)=2017 and LocalMonth(EP?)=2 and LocalDay(EP?) =15)</stp>
        <stp>Bar</stp>
        <stp/>
        <stp>Close</stp>
        <stp>405</stp>
        <stp/>
        <stp>PrimaryOnly</stp>
        <stp/>
        <stp/>
        <stp/>
        <stp>T</stp>
        <tr r="G111" s="2"/>
      </tp>
      <tp>
        <v>2285.25</v>
        <stp/>
        <stp>StudyData</stp>
        <stp>High(EP?) when (LocalYear(EP?)=2017 and LocalMonth(EP?)=1 and LocalDay(EP?) =25)</stp>
        <stp>Bar</stp>
        <stp/>
        <stp>Close</stp>
        <stp>405</stp>
        <stp/>
        <stp>PrimaryOnly</stp>
        <stp/>
        <stp/>
        <stp/>
        <stp>T</stp>
        <tr r="G126" s="2"/>
      </tp>
      <tp>
        <v>2098.25</v>
        <stp/>
        <stp>StudyData</stp>
        <stp>High(EP?) when (LocalYear(EP?)=2016 and LocalMonth(EP?)=9 and LocalDay(EP?) =14)</stp>
        <stp>Bar</stp>
        <stp/>
        <stp>Close</stp>
        <stp>405</stp>
        <stp/>
        <stp>PrimaryOnly</stp>
        <stp/>
        <stp/>
        <stp/>
        <stp>T</stp>
        <tr r="G217" s="2"/>
      </tp>
      <tp>
        <v>2151.5</v>
        <stp/>
        <stp>StudyData</stp>
        <stp>High(EP?) when (LocalYear(EP?)=2016 and LocalMonth(EP?)=8 and LocalDay(EP?) =24)</stp>
        <stp>Bar</stp>
        <stp/>
        <stp>Close</stp>
        <stp>405</stp>
        <stp/>
        <stp>PrimaryOnly</stp>
        <stp/>
        <stp/>
        <stp/>
        <stp>T</stp>
        <tr r="G231" s="2"/>
      </tp>
      <tp>
        <v>2413</v>
        <stp/>
        <stp>StudyData</stp>
        <stp>Open(EP?) when (LocalYear(EP?)=2017 and LocalMonth(EP?)=6 and LocalDay(EP?) =1)</stp>
        <stp>Bar</stp>
        <stp/>
        <stp>Close</stp>
        <stp>405</stp>
        <stp/>
        <stp>PrimaryOnly</stp>
        <stp/>
        <stp/>
        <stp/>
        <stp>T</stp>
        <tr r="F38" s="2"/>
      </tp>
      <tp>
        <v>2383</v>
        <stp/>
        <stp>StudyData</stp>
        <stp>Open(EP?) when (LocalYear(EP?)=2017 and LocalMonth(EP?)=5 and LocalDay(EP?) =1)</stp>
        <stp>Bar</stp>
        <stp/>
        <stp>Close</stp>
        <stp>405</stp>
        <stp/>
        <stp>PrimaryOnly</stp>
        <stp/>
        <stp/>
        <stp/>
        <stp>T</stp>
        <tr r="F60" s="2"/>
      </tp>
      <tp>
        <v>2272.75</v>
        <stp/>
        <stp>StudyData</stp>
        <stp>Open(EP?) when (LocalYear(EP?)=2017 and LocalMonth(EP?)=2 and LocalDay(EP?) =1)</stp>
        <stp>Bar</stp>
        <stp/>
        <stp>Close</stp>
        <stp>405</stp>
        <stp/>
        <stp>PrimaryOnly</stp>
        <stp/>
        <stp/>
        <stp/>
        <stp>T</stp>
        <tr r="F121" s="2"/>
      </tp>
      <tp>
        <v>2375.25</v>
        <stp/>
        <stp>StudyData</stp>
        <stp>Open(EP?) when (LocalYear(EP?)=2017 and LocalMonth(EP?)=3 and LocalDay(EP?) =1)</stp>
        <stp>Bar</stp>
        <stp/>
        <stp>Close</stp>
        <stp>405</stp>
        <stp/>
        <stp>PrimaryOnly</stp>
        <stp/>
        <stp/>
        <stp/>
        <stp>T</stp>
        <tr r="F102" s="2"/>
      </tp>
      <tp>
        <v>2140.75</v>
        <stp/>
        <stp>StudyData</stp>
        <stp>Open(EP?) when (LocalYear(EP?)=2016 and LocalMonth(EP?)=8 and LocalDay(EP?) =1)</stp>
        <stp>Bar</stp>
        <stp/>
        <stp>Close</stp>
        <stp>405</stp>
        <stp/>
        <stp>PrimaryOnly</stp>
        <stp/>
        <stp/>
        <stp/>
        <stp>T</stp>
        <tr r="F248" s="2"/>
      </tp>
      <tp>
        <v>2144.75</v>
        <stp/>
        <stp>StudyData</stp>
        <stp>Open(EP?) when (LocalYear(EP?)=2016 and LocalMonth(EP?)=9 and LocalDay(EP?) =1)</stp>
        <stp>Bar</stp>
        <stp/>
        <stp>Close</stp>
        <stp>405</stp>
        <stp/>
        <stp>PrimaryOnly</stp>
        <stp/>
        <stp/>
        <stp/>
        <stp>T</stp>
        <tr r="F225" s="2"/>
      </tp>
      <tp t="s">
        <v/>
        <stp/>
        <stp>StudyData</stp>
        <stp>Open(EP?) when (LocalYear(EP?)=2016 and LocalMonth(EP?)=6 and LocalDay(EP?) =1)</stp>
        <stp>Bar</stp>
        <stp/>
        <stp>Close</stp>
        <stp>405</stp>
        <stp/>
        <stp>PrimaryOnly</stp>
        <stp/>
        <stp/>
        <stp/>
        <stp>T</stp>
        <tr r="F290" s="2"/>
      </tp>
      <tp>
        <v>2073</v>
        <stp/>
        <stp>StudyData</stp>
        <stp>Open(EP?) when (LocalYear(EP?)=2016 and LocalMonth(EP?)=7 and LocalDay(EP?) =1)</stp>
        <stp>Bar</stp>
        <stp/>
        <stp>Close</stp>
        <stp>405</stp>
        <stp/>
        <stp>PrimaryOnly</stp>
        <stp/>
        <stp/>
        <stp/>
        <stp>T</stp>
        <tr r="F268" s="2"/>
      </tp>
      <tp t="s">
        <v/>
        <stp/>
        <stp>StudyData</stp>
        <stp>Open(EP?) when (LocalYear(EP?)=1900 and LocalMonth(EP?)=1 and LocalDay(EP?) =0)</stp>
        <stp>Bar</stp>
        <stp/>
        <stp>Close</stp>
        <stp>405</stp>
        <stp/>
        <stp>PrimaryOnly</stp>
        <stp/>
        <stp/>
        <stp/>
        <stp>T</stp>
        <tr r="F304" s="2"/>
      </tp>
      <tp>
        <v>2255</v>
        <stp/>
        <stp>StudyData</stp>
        <stp>Open(EP?) when (LocalYear(EP?)=2017 and LocalMonth(EP?)=1 and LocalDay(EP?) =24)</stp>
        <stp>Bar</stp>
        <stp/>
        <stp>Close</stp>
        <stp>405</stp>
        <stp/>
        <stp>PrimaryOnly</stp>
        <stp/>
        <stp/>
        <stp/>
        <stp>T</stp>
        <tr r="F127" s="2"/>
      </tp>
      <tp>
        <v>2347.25</v>
        <stp/>
        <stp>StudyData</stp>
        <stp>Open(EP?) when (LocalYear(EP?)=2017 and LocalMonth(EP?)=2 and LocalDay(EP?) =24)</stp>
        <stp>Bar</stp>
        <stp/>
        <stp>Close</stp>
        <stp>405</stp>
        <stp/>
        <stp>PrimaryOnly</stp>
        <stp/>
        <stp/>
        <stp/>
        <stp>T</stp>
        <tr r="F105" s="2"/>
      </tp>
      <tp>
        <v>2313</v>
        <stp/>
        <stp>StudyData</stp>
        <stp>Open(EP?) when (LocalYear(EP?)=2017 and LocalMonth(EP?)=2 and LocalDay(EP?) =14)</stp>
        <stp>Bar</stp>
        <stp/>
        <stp>Close</stp>
        <stp>405</stp>
        <stp/>
        <stp>PrimaryOnly</stp>
        <stp/>
        <stp/>
        <stp/>
        <stp>T</stp>
        <tr r="F112" s="2"/>
      </tp>
      <tp>
        <v>2343.5</v>
        <stp/>
        <stp>StudyData</stp>
        <stp>Open(EP?) when (LocalYear(EP?)=2017 and LocalMonth(EP?)=3 and LocalDay(EP?) =24)</stp>
        <stp>Bar</stp>
        <stp/>
        <stp>Close</stp>
        <stp>405</stp>
        <stp/>
        <stp>PrimaryOnly</stp>
        <stp/>
        <stp/>
        <stp/>
        <stp>T</stp>
        <tr r="F85" s="2"/>
      </tp>
      <tp>
        <v>2359.5</v>
        <stp/>
        <stp>StudyData</stp>
        <stp>Open(EP?) when (LocalYear(EP?)=2017 and LocalMonth(EP?)=3 and LocalDay(EP?) =14)</stp>
        <stp>Bar</stp>
        <stp/>
        <stp>Close</stp>
        <stp>405</stp>
        <stp/>
        <stp>PrimaryOnly</stp>
        <stp/>
        <stp/>
        <stp/>
        <stp>T</stp>
        <tr r="F93" s="2"/>
      </tp>
      <tp>
        <v>2368.5</v>
        <stp/>
        <stp>StudyData</stp>
        <stp>Open(EP?) when (LocalYear(EP?)=2017 and LocalMonth(EP?)=4 and LocalDay(EP?) =24)</stp>
        <stp>Bar</stp>
        <stp/>
        <stp>Close</stp>
        <stp>405</stp>
        <stp/>
        <stp>PrimaryOnly</stp>
        <stp/>
        <stp/>
        <stp/>
        <stp>T</stp>
        <tr r="F65" s="2"/>
      </tp>
      <tp t="s">
        <v/>
        <stp/>
        <stp>StudyData</stp>
        <stp>Open(EP?) when (LocalYear(EP?)=2016 and LocalMonth(EP?)=5 and LocalDay(EP?) =25)</stp>
        <stp>Bar</stp>
        <stp/>
        <stp>Close</stp>
        <stp>405</stp>
        <stp/>
        <stp>PrimaryOnly</stp>
        <stp/>
        <stp/>
        <stp/>
        <stp>T</stp>
        <tr r="F294" s="2"/>
      </tp>
      <tp>
        <v>2397</v>
        <stp/>
        <stp>StudyData</stp>
        <stp>Open(EP?) when (LocalYear(EP?)=2017 and LocalMonth(EP?)=5 and LocalDay(EP?) =24)</stp>
        <stp>Bar</stp>
        <stp/>
        <stp>Close</stp>
        <stp>405</stp>
        <stp/>
        <stp>PrimaryOnly</stp>
        <stp/>
        <stp/>
        <stp/>
        <stp>T</stp>
        <tr r="F43" s="2"/>
      </tp>
      <tp t="s">
        <v/>
        <stp/>
        <stp>StudyData</stp>
        <stp>Open(EP?) when (LocalYear(EP?)=2016 and LocalMonth(EP?)=6 and LocalDay(EP?) =15)</stp>
        <stp>Bar</stp>
        <stp/>
        <stp>Close</stp>
        <stp>405</stp>
        <stp/>
        <stp>PrimaryOnly</stp>
        <stp/>
        <stp/>
        <stp/>
        <stp>T</stp>
        <tr r="F280" s="2"/>
      </tp>
      <tp>
        <v>2441.5</v>
        <stp/>
        <stp>StudyData</stp>
        <stp>Open(EP?) when (LocalYear(EP?)=2017 and LocalMonth(EP?)=6 and LocalDay(EP?) =14)</stp>
        <stp>Bar</stp>
        <stp/>
        <stp>Close</stp>
        <stp>405</stp>
        <stp/>
        <stp>PrimaryOnly</stp>
        <stp/>
        <stp/>
        <stp/>
        <stp>T</stp>
        <tr r="F29" s="2"/>
      </tp>
      <tp>
        <v>2138.75</v>
        <stp/>
        <stp>StudyData</stp>
        <stp>Open(EP?) when (LocalYear(EP?)=2016 and LocalMonth(EP?)=7 and LocalDay(EP?) =25)</stp>
        <stp>Bar</stp>
        <stp/>
        <stp>Close</stp>
        <stp>405</stp>
        <stp/>
        <stp>PrimaryOnly</stp>
        <stp/>
        <stp/>
        <stp/>
        <stp>T</stp>
        <tr r="F253" s="2"/>
      </tp>
      <tp>
        <v>2129</v>
        <stp/>
        <stp>StudyData</stp>
        <stp>Open(EP?) when (LocalYear(EP?)=2016 and LocalMonth(EP?)=7 and LocalDay(EP?) =15)</stp>
        <stp>Bar</stp>
        <stp/>
        <stp>Close</stp>
        <stp>405</stp>
        <stp/>
        <stp>PrimaryOnly</stp>
        <stp/>
        <stp/>
        <stp/>
        <stp>T</stp>
        <tr r="F259" s="2"/>
      </tp>
      <tp>
        <v>2445.75</v>
        <stp/>
        <stp>StudyData</stp>
        <stp>Open(EP?) when (LocalYear(EP?)=2017 and LocalMonth(EP?)=7 and LocalDay(EP?) =14)</stp>
        <stp>Bar</stp>
        <stp/>
        <stp>Close</stp>
        <stp>405</stp>
        <stp/>
        <stp>PrimaryOnly</stp>
        <stp/>
        <stp/>
        <stp/>
        <stp>T</stp>
        <tr r="F8" s="2"/>
      </tp>
      <tp>
        <v>2150.5</v>
        <stp/>
        <stp>StudyData</stp>
        <stp>Open(EP?) when (LocalYear(EP?)=2016 and LocalMonth(EP?)=8 and LocalDay(EP?) =25)</stp>
        <stp>Bar</stp>
        <stp/>
        <stp>Close</stp>
        <stp>405</stp>
        <stp/>
        <stp>PrimaryOnly</stp>
        <stp/>
        <stp/>
        <stp/>
        <stp>T</stp>
        <tr r="F230" s="2"/>
      </tp>
      <tp>
        <v>2162.5</v>
        <stp/>
        <stp>StudyData</stp>
        <stp>Open(EP?) when (LocalYear(EP?)=2016 and LocalMonth(EP?)=8 and LocalDay(EP?) =15)</stp>
        <stp>Bar</stp>
        <stp/>
        <stp>Close</stp>
        <stp>405</stp>
        <stp/>
        <stp>PrimaryOnly</stp>
        <stp/>
        <stp/>
        <stp/>
        <stp>T</stp>
        <tr r="F238" s="2"/>
      </tp>
      <tp>
        <v>2122.75</v>
        <stp/>
        <stp>StudyData</stp>
        <stp>Open(EP?) when (LocalYear(EP?)=2016 and LocalMonth(EP?)=9 and LocalDay(EP?) =15)</stp>
        <stp>Bar</stp>
        <stp/>
        <stp>Close</stp>
        <stp>405</stp>
        <stp/>
        <stp>PrimaryOnly</stp>
        <stp/>
        <stp/>
        <stp/>
        <stp>T</stp>
        <tr r="F216" s="2"/>
      </tp>
      <tp>
        <v>2137</v>
        <stp/>
        <stp>StudyData</stp>
        <stp>High(EP?) when (LocalYear(EP?)=2016 and LocalMonth(EP?)=7 and LocalDay(EP?) =27)</stp>
        <stp>Bar</stp>
        <stp/>
        <stp>Close</stp>
        <stp>405</stp>
        <stp/>
        <stp>PrimaryOnly</stp>
        <stp/>
        <stp/>
        <stp/>
        <stp>T</stp>
        <tr r="G251" s="2"/>
      </tp>
      <tp>
        <v>1961.5</v>
        <stp/>
        <stp>StudyData</stp>
        <stp>High(EP?) when (LocalYear(EP?)=2016 and LocalMonth(EP?)=6 and LocalDay(EP?) =27)</stp>
        <stp>Bar</stp>
        <stp/>
        <stp>Close</stp>
        <stp>405</stp>
        <stp/>
        <stp>PrimaryOnly</stp>
        <stp/>
        <stp/>
        <stp/>
        <stp>T</stp>
        <tr r="G272" s="2"/>
      </tp>
      <tp>
        <v>2447.5</v>
        <stp/>
        <stp>StudyData</stp>
        <stp>High(EP?) when (LocalYear(EP?)=2017 and LocalMonth(EP?)=6 and LocalDay(EP?) =26)</stp>
        <stp>Bar</stp>
        <stp/>
        <stp>Close</stp>
        <stp>405</stp>
        <stp/>
        <stp>PrimaryOnly</stp>
        <stp/>
        <stp/>
        <stp/>
        <stp>T</stp>
        <tr r="G21" s="2"/>
      </tp>
      <tp>
        <v>2039</v>
        <stp/>
        <stp>StudyData</stp>
        <stp>High(EP?) when (LocalYear(EP?)=2016 and LocalMonth(EP?)=6 and LocalDay(EP?) =17)</stp>
        <stp>Bar</stp>
        <stp/>
        <stp>Close</stp>
        <stp>405</stp>
        <stp/>
        <stp>PrimaryOnly</stp>
        <stp/>
        <stp/>
        <stp/>
        <stp>T</stp>
        <tr r="G278" s="2"/>
      </tp>
      <tp>
        <v>2432.5</v>
        <stp/>
        <stp>StudyData</stp>
        <stp>High(EP?) when (LocalYear(EP?)=2017 and LocalMonth(EP?)=6 and LocalDay(EP?) =16)</stp>
        <stp>Bar</stp>
        <stp/>
        <stp>Close</stp>
        <stp>405</stp>
        <stp/>
        <stp>PrimaryOnly</stp>
        <stp/>
        <stp/>
        <stp/>
        <stp>T</stp>
        <tr r="G27" s="2"/>
      </tp>
      <tp t="s">
        <v/>
        <stp/>
        <stp>StudyData</stp>
        <stp>High(EP?) when (LocalYear(EP?)=2016 and LocalMonth(EP?)=5 and LocalDay(EP?) =27)</stp>
        <stp>Bar</stp>
        <stp/>
        <stp>Close</stp>
        <stp>405</stp>
        <stp/>
        <stp>PrimaryOnly</stp>
        <stp/>
        <stp/>
        <stp/>
        <stp>T</stp>
        <tr r="G292" s="2"/>
      </tp>
      <tp>
        <v>2412.5</v>
        <stp/>
        <stp>StudyData</stp>
        <stp>High(EP?) when (LocalYear(EP?)=2017 and LocalMonth(EP?)=5 and LocalDay(EP?) =26)</stp>
        <stp>Bar</stp>
        <stp/>
        <stp>Close</stp>
        <stp>405</stp>
        <stp/>
        <stp>PrimaryOnly</stp>
        <stp/>
        <stp/>
        <stp/>
        <stp>T</stp>
        <tr r="G41" s="2"/>
      </tp>
      <tp t="s">
        <v/>
        <stp/>
        <stp>StudyData</stp>
        <stp>High(EP?) when (LocalYear(EP?)=2016 and LocalMonth(EP?)=5 and LocalDay(EP?) =17)</stp>
        <stp>Bar</stp>
        <stp/>
        <stp>Close</stp>
        <stp>405</stp>
        <stp/>
        <stp>PrimaryOnly</stp>
        <stp/>
        <stp/>
        <stp/>
        <stp>T</stp>
        <tr r="G300" s="2"/>
      </tp>
      <tp>
        <v>2401.75</v>
        <stp/>
        <stp>StudyData</stp>
        <stp>High(EP?) when (LocalYear(EP?)=2017 and LocalMonth(EP?)=5 and LocalDay(EP?) =16)</stp>
        <stp>Bar</stp>
        <stp/>
        <stp>Close</stp>
        <stp>405</stp>
        <stp/>
        <stp>PrimaryOnly</stp>
        <stp/>
        <stp/>
        <stp/>
        <stp>T</stp>
        <tr r="G49" s="2"/>
      </tp>
      <tp>
        <v>2392.25</v>
        <stp/>
        <stp>StudyData</stp>
        <stp>High(EP?) when (LocalYear(EP?)=2017 and LocalMonth(EP?)=4 and LocalDay(EP?) =26)</stp>
        <stp>Bar</stp>
        <stp/>
        <stp>Close</stp>
        <stp>405</stp>
        <stp/>
        <stp>PrimaryOnly</stp>
        <stp/>
        <stp/>
        <stp/>
        <stp>T</stp>
        <tr r="G63" s="2"/>
      </tp>
      <tp>
        <v>2381.5</v>
        <stp/>
        <stp>StudyData</stp>
        <stp>High(EP?) when (LocalYear(EP?)=2017 and LocalMonth(EP?)=3 and LocalDay(EP?) =16)</stp>
        <stp>Bar</stp>
        <stp/>
        <stp>Close</stp>
        <stp>405</stp>
        <stp/>
        <stp>PrimaryOnly</stp>
        <stp/>
        <stp/>
        <stp/>
        <stp>T</stp>
        <tr r="G91" s="2"/>
      </tp>
      <tp>
        <v>2338.75</v>
        <stp/>
        <stp>StudyData</stp>
        <stp>High(EP?) when (LocalYear(EP?)=2017 and LocalMonth(EP?)=2 and LocalDay(EP?) =16)</stp>
        <stp>Bar</stp>
        <stp/>
        <stp>Close</stp>
        <stp>405</stp>
        <stp/>
        <stp>PrimaryOnly</stp>
        <stp/>
        <stp/>
        <stp/>
        <stp>T</stp>
        <tr r="G110" s="2"/>
      </tp>
      <tp>
        <v>2285</v>
        <stp/>
        <stp>StudyData</stp>
        <stp>High(EP?) when (LocalYear(EP?)=2017 and LocalMonth(EP?)=1 and LocalDay(EP?) =26)</stp>
        <stp>Bar</stp>
        <stp/>
        <stp>Close</stp>
        <stp>405</stp>
        <stp/>
        <stp>PrimaryOnly</stp>
        <stp/>
        <stp/>
        <stp/>
        <stp>T</stp>
        <tr r="G125" s="2"/>
      </tp>
      <tp>
        <v>2138</v>
        <stp/>
        <stp>StudyData</stp>
        <stp>High(EP?) when (LocalYear(EP?)=2016 and LocalMonth(EP?)=9 and LocalDay(EP?) =27)</stp>
        <stp>Bar</stp>
        <stp/>
        <stp>Close</stp>
        <stp>405</stp>
        <stp/>
        <stp>PrimaryOnly</stp>
        <stp/>
        <stp/>
        <stp/>
        <stp>T</stp>
        <tr r="G208" s="2"/>
      </tp>
      <tp>
        <v>2156.25</v>
        <stp/>
        <stp>StudyData</stp>
        <stp>High(EP?) when (LocalYear(EP?)=2016 and LocalMonth(EP?)=8 and LocalDay(EP?) =17)</stp>
        <stp>Bar</stp>
        <stp/>
        <stp>Close</stp>
        <stp>405</stp>
        <stp/>
        <stp>PrimaryOnly</stp>
        <stp/>
        <stp/>
        <stp/>
        <stp>T</stp>
        <tr r="G236" s="2"/>
      </tp>
      <tp>
        <v>2356.25</v>
        <stp/>
        <stp>StudyData</stp>
        <stp>Low(EP?) when (LocalYear(EP?)=2017 and LocalMonth(EP?)=3 and LocalDay(EP?) =8)</stp>
        <stp>Bar</stp>
        <stp/>
        <stp>Close</stp>
        <stp>405</stp>
        <stp/>
        <stp>PrimaryOnly</stp>
        <stp/>
        <stp/>
        <stp/>
        <stp>T</stp>
        <tr r="H97" s="2"/>
      </tp>
      <tp>
        <v>2272.5</v>
        <stp/>
        <stp>StudyData</stp>
        <stp>Low(EP?) when (LocalYear(EP?)=2017 and LocalMonth(EP?)=2 and LocalDay(EP?) =8)</stp>
        <stp>Bar</stp>
        <stp/>
        <stp>Close</stp>
        <stp>405</stp>
        <stp/>
        <stp>PrimaryOnly</stp>
        <stp/>
        <stp/>
        <stp/>
        <stp>T</stp>
        <tr r="H116" s="2"/>
      </tp>
      <tp>
        <v>2387.5</v>
        <stp/>
        <stp>StudyData</stp>
        <stp>Low(EP?) when (LocalYear(EP?)=2017 and LocalMonth(EP?)=5 and LocalDay(EP?) =8)</stp>
        <stp>Bar</stp>
        <stp/>
        <stp>Close</stp>
        <stp>405</stp>
        <stp/>
        <stp>PrimaryOnly</stp>
        <stp/>
        <stp/>
        <stp/>
        <stp>T</stp>
        <tr r="H55" s="2"/>
      </tp>
      <tp>
        <v>2425</v>
        <stp/>
        <stp>StudyData</stp>
        <stp>Low(EP?) when (LocalYear(EP?)=2017 and LocalMonth(EP?)=6 and LocalDay(EP?) =8)</stp>
        <stp>Bar</stp>
        <stp/>
        <stp>Close</stp>
        <stp>405</stp>
        <stp/>
        <stp>PrimaryOnly</stp>
        <stp/>
        <stp/>
        <stp/>
        <stp>T</stp>
        <tr r="H33" s="2"/>
      </tp>
      <tp>
        <v>2095.75</v>
        <stp/>
        <stp>StudyData</stp>
        <stp>Low(EP?) when (LocalYear(EP?)=2016 and LocalMonth(EP?)=7 and LocalDay(EP?) =8)</stp>
        <stp>Bar</stp>
        <stp/>
        <stp>Close</stp>
        <stp>405</stp>
        <stp/>
        <stp>PrimaryOnly</stp>
        <stp/>
        <stp/>
        <stp/>
        <stp>T</stp>
        <tr r="H264" s="2"/>
      </tp>
      <tp t="s">
        <v/>
        <stp/>
        <stp>StudyData</stp>
        <stp>Low(EP?) when (LocalYear(EP?)=2016 and LocalMonth(EP?)=6 and LocalDay(EP?) =8)</stp>
        <stp>Bar</stp>
        <stp/>
        <stp>Close</stp>
        <stp>405</stp>
        <stp/>
        <stp>PrimaryOnly</stp>
        <stp/>
        <stp/>
        <stp/>
        <stp>T</stp>
        <tr r="H285" s="2"/>
      </tp>
      <tp>
        <v>2155</v>
        <stp/>
        <stp>StudyData</stp>
        <stp>Low(EP?) when (LocalYear(EP?)=2016 and LocalMonth(EP?)=9 and LocalDay(EP?) =8)</stp>
        <stp>Bar</stp>
        <stp/>
        <stp>Close</stp>
        <stp>405</stp>
        <stp/>
        <stp>PrimaryOnly</stp>
        <stp/>
        <stp/>
        <stp/>
        <stp>T</stp>
        <tr r="H221" s="2"/>
      </tp>
      <tp>
        <v>2151.5</v>
        <stp/>
        <stp>StudyData</stp>
        <stp>Low(EP?) when (LocalYear(EP?)=2016 and LocalMonth(EP?)=8 and LocalDay(EP?) =8)</stp>
        <stp>Bar</stp>
        <stp/>
        <stp>Close</stp>
        <stp>405</stp>
        <stp/>
        <stp>PrimaryOnly</stp>
        <stp/>
        <stp/>
        <stp/>
        <stp>T</stp>
        <tr r="H243" s="2"/>
      </tp>
      <tp>
        <v>2276</v>
        <stp/>
        <stp>StudyData</stp>
        <stp>Open(EP?) when (LocalYear(EP?)=2017 and LocalMonth(EP?)=1 and LocalDay(EP?) =25)</stp>
        <stp>Bar</stp>
        <stp/>
        <stp>Close</stp>
        <stp>405</stp>
        <stp/>
        <stp>PrimaryOnly</stp>
        <stp/>
        <stp/>
        <stp/>
        <stp>T</stp>
        <tr r="F126" s="2"/>
      </tp>
      <tp>
        <v>2325</v>
        <stp/>
        <stp>StudyData</stp>
        <stp>Open(EP?) when (LocalYear(EP?)=2017 and LocalMonth(EP?)=2 and LocalDay(EP?) =15)</stp>
        <stp>Bar</stp>
        <stp/>
        <stp>Close</stp>
        <stp>405</stp>
        <stp/>
        <stp>PrimaryOnly</stp>
        <stp/>
        <stp/>
        <stp/>
        <stp>T</stp>
        <tr r="F111" s="2"/>
      </tp>
      <tp>
        <v>2364.5</v>
        <stp/>
        <stp>StudyData</stp>
        <stp>Open(EP?) when (LocalYear(EP?)=2017 and LocalMonth(EP?)=3 and LocalDay(EP?) =15)</stp>
        <stp>Bar</stp>
        <stp/>
        <stp>Close</stp>
        <stp>405</stp>
        <stp/>
        <stp>PrimaryOnly</stp>
        <stp/>
        <stp/>
        <stp/>
        <stp>T</stp>
        <tr r="F92" s="2"/>
      </tp>
      <tp>
        <v>2375.75</v>
        <stp/>
        <stp>StudyData</stp>
        <stp>Open(EP?) when (LocalYear(EP?)=2017 and LocalMonth(EP?)=4 and LocalDay(EP?) =25)</stp>
        <stp>Bar</stp>
        <stp/>
        <stp>Close</stp>
        <stp>405</stp>
        <stp/>
        <stp>PrimaryOnly</stp>
        <stp/>
        <stp/>
        <stp/>
        <stp>T</stp>
        <tr r="F64" s="2"/>
      </tp>
      <tp t="s">
        <v/>
        <stp/>
        <stp>StudyData</stp>
        <stp>Open(EP?) when (LocalYear(EP?)=2016 and LocalMonth(EP?)=5 and LocalDay(EP?) =24)</stp>
        <stp>Bar</stp>
        <stp/>
        <stp>Close</stp>
        <stp>405</stp>
        <stp/>
        <stp>PrimaryOnly</stp>
        <stp/>
        <stp/>
        <stp/>
        <stp>T</stp>
        <tr r="F295" s="2"/>
      </tp>
      <tp>
        <v>2405.75</v>
        <stp/>
        <stp>StudyData</stp>
        <stp>Open(EP?) when (LocalYear(EP?)=2017 and LocalMonth(EP?)=5 and LocalDay(EP?) =25)</stp>
        <stp>Bar</stp>
        <stp/>
        <stp>Close</stp>
        <stp>405</stp>
        <stp/>
        <stp>PrimaryOnly</stp>
        <stp/>
        <stp/>
        <stp/>
        <stp>T</stp>
        <tr r="F42" s="2"/>
      </tp>
      <tp>
        <v>2389.5</v>
        <stp/>
        <stp>StudyData</stp>
        <stp>Open(EP?) when (LocalYear(EP?)=2017 and LocalMonth(EP?)=5 and LocalDay(EP?) =15)</stp>
        <stp>Bar</stp>
        <stp/>
        <stp>Close</stp>
        <stp>405</stp>
        <stp/>
        <stp>PrimaryOnly</stp>
        <stp/>
        <stp/>
        <stp/>
        <stp>T</stp>
        <tr r="F50" s="2"/>
      </tp>
      <tp>
        <v>1996.25</v>
        <stp/>
        <stp>StudyData</stp>
        <stp>Open(EP?) when (LocalYear(EP?)=2016 and LocalMonth(EP?)=6 and LocalDay(EP?) =24)</stp>
        <stp>Bar</stp>
        <stp/>
        <stp>Close</stp>
        <stp>405</stp>
        <stp/>
        <stp>PrimaryOnly</stp>
        <stp/>
        <stp/>
        <stp/>
        <stp>T</stp>
        <tr r="F273" s="2"/>
      </tp>
      <tp t="s">
        <v/>
        <stp/>
        <stp>StudyData</stp>
        <stp>Open(EP?) when (LocalYear(EP?)=2016 and LocalMonth(EP?)=6 and LocalDay(EP?) =14)</stp>
        <stp>Bar</stp>
        <stp/>
        <stp>Close</stp>
        <stp>405</stp>
        <stp/>
        <stp>PrimaryOnly</stp>
        <stp/>
        <stp/>
        <stp/>
        <stp>T</stp>
        <tr r="F281" s="2"/>
      </tp>
      <tp>
        <v>2419.5</v>
        <stp/>
        <stp>StudyData</stp>
        <stp>Open(EP?) when (LocalYear(EP?)=2017 and LocalMonth(EP?)=6 and LocalDay(EP?) =15)</stp>
        <stp>Bar</stp>
        <stp/>
        <stp>Close</stp>
        <stp>405</stp>
        <stp/>
        <stp>PrimaryOnly</stp>
        <stp/>
        <stp/>
        <stp/>
        <stp>T</stp>
        <tr r="F28" s="2"/>
      </tp>
      <tp>
        <v>2133.25</v>
        <stp/>
        <stp>StudyData</stp>
        <stp>Open(EP?) when (LocalYear(EP?)=2016 and LocalMonth(EP?)=7 and LocalDay(EP?) =14)</stp>
        <stp>Bar</stp>
        <stp/>
        <stp>Close</stp>
        <stp>405</stp>
        <stp/>
        <stp>PrimaryOnly</stp>
        <stp/>
        <stp/>
        <stp/>
        <stp>T</stp>
        <tr r="F260" s="2"/>
      </tp>
      <tp>
        <v>2151.5</v>
        <stp/>
        <stp>StudyData</stp>
        <stp>Open(EP?) when (LocalYear(EP?)=2016 and LocalMonth(EP?)=8 and LocalDay(EP?) =24)</stp>
        <stp>Bar</stp>
        <stp/>
        <stp>Close</stp>
        <stp>405</stp>
        <stp/>
        <stp>PrimaryOnly</stp>
        <stp/>
        <stp/>
        <stp/>
        <stp>T</stp>
        <tr r="F231" s="2"/>
      </tp>
      <tp>
        <v>2098.25</v>
        <stp/>
        <stp>StudyData</stp>
        <stp>Open(EP?) when (LocalYear(EP?)=2016 and LocalMonth(EP?)=9 and LocalDay(EP?) =14)</stp>
        <stp>Bar</stp>
        <stp/>
        <stp>Close</stp>
        <stp>405</stp>
        <stp/>
        <stp>PrimaryOnly</stp>
        <stp/>
        <stp/>
        <stp/>
        <stp>T</stp>
        <tr r="F217" s="2"/>
      </tp>
      <tp>
        <v>2139.75</v>
        <stp/>
        <stp>StudyData</stp>
        <stp>High(EP?) when (LocalYear(EP?)=2016 and LocalMonth(EP?)=7 and LocalDay(EP?) =26)</stp>
        <stp>Bar</stp>
        <stp/>
        <stp>Close</stp>
        <stp>405</stp>
        <stp/>
        <stp>PrimaryOnly</stp>
        <stp/>
        <stp/>
        <stp/>
        <stp>T</stp>
        <tr r="G252" s="2"/>
      </tp>
      <tp>
        <v>2460.5</v>
        <stp/>
        <stp>StudyData</stp>
        <stp>High(EP?) when (LocalYear(EP?)=2017 and LocalMonth(EP?)=7 and LocalDay(EP?) =17)</stp>
        <stp>Bar</stp>
        <stp/>
        <stp>Close</stp>
        <stp>405</stp>
        <stp/>
        <stp>PrimaryOnly</stp>
        <stp/>
        <stp/>
        <stp/>
        <stp>T</stp>
        <tr r="G7" s="2"/>
      </tp>
      <tp>
        <v>2437</v>
        <stp/>
        <stp>StudyData</stp>
        <stp>High(EP?) when (LocalYear(EP?)=2017 and LocalMonth(EP?)=6 and LocalDay(EP?) =27)</stp>
        <stp>Bar</stp>
        <stp/>
        <stp>Close</stp>
        <stp>405</stp>
        <stp/>
        <stp>PrimaryOnly</stp>
        <stp/>
        <stp/>
        <stp/>
        <stp>T</stp>
        <tr r="G20" s="2"/>
      </tp>
      <tp t="s">
        <v/>
        <stp/>
        <stp>StudyData</stp>
        <stp>High(EP?) when (LocalYear(EP?)=2016 and LocalMonth(EP?)=6 and LocalDay(EP?) =16)</stp>
        <stp>Bar</stp>
        <stp/>
        <stp>Close</stp>
        <stp>405</stp>
        <stp/>
        <stp>PrimaryOnly</stp>
        <stp/>
        <stp/>
        <stp/>
        <stp>T</stp>
        <tr r="G279" s="2"/>
      </tp>
      <tp t="s">
        <v/>
        <stp/>
        <stp>StudyData</stp>
        <stp>High(EP?) when (LocalYear(EP?)=2016 and LocalMonth(EP?)=5 and LocalDay(EP?) =26)</stp>
        <stp>Bar</stp>
        <stp/>
        <stp>Close</stp>
        <stp>405</stp>
        <stp/>
        <stp>PrimaryOnly</stp>
        <stp/>
        <stp/>
        <stp/>
        <stp>T</stp>
        <tr r="G293" s="2"/>
      </tp>
      <tp t="s">
        <v/>
        <stp/>
        <stp>StudyData</stp>
        <stp>High(EP?) when (LocalYear(EP?)=2016 and LocalMonth(EP?)=5 and LocalDay(EP?) =16)</stp>
        <stp>Bar</stp>
        <stp/>
        <stp>Close</stp>
        <stp>405</stp>
        <stp/>
        <stp>PrimaryOnly</stp>
        <stp/>
        <stp/>
        <stp/>
        <stp>T</stp>
        <tr r="G301" s="2"/>
      </tp>
      <tp>
        <v>2381</v>
        <stp/>
        <stp>StudyData</stp>
        <stp>High(EP?) when (LocalYear(EP?)=2017 and LocalMonth(EP?)=5 and LocalDay(EP?) =17)</stp>
        <stp>Bar</stp>
        <stp/>
        <stp>Close</stp>
        <stp>405</stp>
        <stp/>
        <stp>PrimaryOnly</stp>
        <stp/>
        <stp/>
        <stp/>
        <stp>T</stp>
        <tr r="G48" s="2"/>
      </tp>
      <tp>
        <v>2386</v>
        <stp/>
        <stp>StudyData</stp>
        <stp>High(EP?) when (LocalYear(EP?)=2017 and LocalMonth(EP?)=4 and LocalDay(EP?) =27)</stp>
        <stp>Bar</stp>
        <stp/>
        <stp>Close</stp>
        <stp>405</stp>
        <stp/>
        <stp>PrimaryOnly</stp>
        <stp/>
        <stp/>
        <stp/>
        <stp>T</stp>
        <tr r="G62" s="2"/>
      </tp>
      <tp>
        <v>2343.25</v>
        <stp/>
        <stp>StudyData</stp>
        <stp>High(EP?) when (LocalYear(EP?)=2017 and LocalMonth(EP?)=4 and LocalDay(EP?) =17)</stp>
        <stp>Bar</stp>
        <stp/>
        <stp>Close</stp>
        <stp>405</stp>
        <stp/>
        <stp>PrimaryOnly</stp>
        <stp/>
        <stp/>
        <stp/>
        <stp>T</stp>
        <tr r="G70" s="2"/>
      </tp>
      <tp>
        <v>2338.25</v>
        <stp/>
        <stp>StudyData</stp>
        <stp>High(EP?) when (LocalYear(EP?)=2017 and LocalMonth(EP?)=3 and LocalDay(EP?) =27)</stp>
        <stp>Bar</stp>
        <stp/>
        <stp>Close</stp>
        <stp>405</stp>
        <stp/>
        <stp>PrimaryOnly</stp>
        <stp/>
        <stp/>
        <stp/>
        <stp>T</stp>
        <tr r="G84" s="2"/>
      </tp>
      <tp>
        <v>2379</v>
        <stp/>
        <stp>StudyData</stp>
        <stp>High(EP?) when (LocalYear(EP?)=2017 and LocalMonth(EP?)=3 and LocalDay(EP?) =17)</stp>
        <stp>Bar</stp>
        <stp/>
        <stp>Close</stp>
        <stp>405</stp>
        <stp/>
        <stp>PrimaryOnly</stp>
        <stp/>
        <stp/>
        <stp/>
        <stp>T</stp>
        <tr r="G90" s="2"/>
      </tp>
      <tp>
        <v>2362.5</v>
        <stp/>
        <stp>StudyData</stp>
        <stp>High(EP?) when (LocalYear(EP?)=2017 and LocalMonth(EP?)=2 and LocalDay(EP?) =27)</stp>
        <stp>Bar</stp>
        <stp/>
        <stp>Close</stp>
        <stp>405</stp>
        <stp/>
        <stp>PrimaryOnly</stp>
        <stp/>
        <stp/>
        <stp/>
        <stp>T</stp>
        <tr r="G104" s="2"/>
      </tp>
      <tp>
        <v>2340.25</v>
        <stp/>
        <stp>StudyData</stp>
        <stp>High(EP?) when (LocalYear(EP?)=2017 and LocalMonth(EP?)=2 and LocalDay(EP?) =17)</stp>
        <stp>Bar</stp>
        <stp/>
        <stp>Close</stp>
        <stp>405</stp>
        <stp/>
        <stp>PrimaryOnly</stp>
        <stp/>
        <stp/>
        <stp/>
        <stp>T</stp>
        <tr r="G109" s="2"/>
      </tp>
      <tp>
        <v>2280</v>
        <stp/>
        <stp>StudyData</stp>
        <stp>High(EP?) when (LocalYear(EP?)=2017 and LocalMonth(EP?)=1 and LocalDay(EP?) =27)</stp>
        <stp>Bar</stp>
        <stp/>
        <stp>Close</stp>
        <stp>405</stp>
        <stp/>
        <stp>PrimaryOnly</stp>
        <stp/>
        <stp/>
        <stp/>
        <stp>T</stp>
        <tr r="G124" s="2"/>
      </tp>
      <tp>
        <v>2252.25</v>
        <stp/>
        <stp>StudyData</stp>
        <stp>High(EP?) when (LocalYear(EP?)=2017 and LocalMonth(EP?)=1 and LocalDay(EP?) =17)</stp>
        <stp>Bar</stp>
        <stp/>
        <stp>Close</stp>
        <stp>405</stp>
        <stp/>
        <stp>PrimaryOnly</stp>
        <stp/>
        <stp/>
        <stp/>
        <stp>T</stp>
        <tr r="G132" s="2"/>
      </tp>
      <tp>
        <v>2125</v>
        <stp/>
        <stp>StudyData</stp>
        <stp>High(EP?) when (LocalYear(EP?)=2016 and LocalMonth(EP?)=9 and LocalDay(EP?) =26)</stp>
        <stp>Bar</stp>
        <stp/>
        <stp>Close</stp>
        <stp>405</stp>
        <stp/>
        <stp>PrimaryOnly</stp>
        <stp/>
        <stp/>
        <stp/>
        <stp>T</stp>
        <tr r="G209" s="2"/>
      </tp>
      <tp>
        <v>2117.25</v>
        <stp/>
        <stp>StudyData</stp>
        <stp>High(EP?) when (LocalYear(EP?)=2016 and LocalMonth(EP?)=9 and LocalDay(EP?) =16)</stp>
        <stp>Bar</stp>
        <stp/>
        <stp>Close</stp>
        <stp>405</stp>
        <stp/>
        <stp>PrimaryOnly</stp>
        <stp/>
        <stp/>
        <stp/>
        <stp>T</stp>
        <tr r="G215" s="2"/>
      </tp>
      <tp>
        <v>2145.5</v>
        <stp/>
        <stp>StudyData</stp>
        <stp>High(EP?) when (LocalYear(EP?)=2016 and LocalMonth(EP?)=8 and LocalDay(EP?) =26)</stp>
        <stp>Bar</stp>
        <stp/>
        <stp>Close</stp>
        <stp>405</stp>
        <stp/>
        <stp>PrimaryOnly</stp>
        <stp/>
        <stp/>
        <stp/>
        <stp>T</stp>
        <tr r="G229" s="2"/>
      </tp>
      <tp>
        <v>2153.25</v>
        <stp/>
        <stp>StudyData</stp>
        <stp>High(EP?) when (LocalYear(EP?)=2016 and LocalMonth(EP?)=8 and LocalDay(EP?) =16)</stp>
        <stp>Bar</stp>
        <stp/>
        <stp>Close</stp>
        <stp>405</stp>
        <stp/>
        <stp>PrimaryOnly</stp>
        <stp/>
        <stp/>
        <stp/>
        <stp>T</stp>
        <tr r="G237" s="2"/>
      </tp>
      <tp>
        <v>2254</v>
        <stp/>
        <stp>StudyData</stp>
        <stp>Low(EP?) when (LocalYear(EP?)=2017 and LocalMonth(EP?)=1 and LocalDay(EP?) =9)</stp>
        <stp>Bar</stp>
        <stp/>
        <stp>Close</stp>
        <stp>405</stp>
        <stp/>
        <stp>PrimaryOnly</stp>
        <stp/>
        <stp/>
        <stp/>
        <stp>T</stp>
        <tr r="H137" s="2"/>
      </tp>
      <tp>
        <v>2350</v>
        <stp/>
        <stp>StudyData</stp>
        <stp>Low(EP?) when (LocalYear(EP?)=2017 and LocalMonth(EP?)=3 and LocalDay(EP?) =9)</stp>
        <stp>Bar</stp>
        <stp/>
        <stp>Close</stp>
        <stp>405</stp>
        <stp/>
        <stp>PrimaryOnly</stp>
        <stp/>
        <stp/>
        <stp/>
        <stp>T</stp>
        <tr r="H96" s="2"/>
      </tp>
      <tp>
        <v>2285.75</v>
        <stp/>
        <stp>StudyData</stp>
        <stp>Low(EP?) when (LocalYear(EP?)=2017 and LocalMonth(EP?)=2 and LocalDay(EP?) =9)</stp>
        <stp>Bar</stp>
        <stp/>
        <stp>Close</stp>
        <stp>405</stp>
        <stp/>
        <stp>PrimaryOnly</stp>
        <stp/>
        <stp/>
        <stp/>
        <stp>T</stp>
        <tr r="H115" s="2"/>
      </tp>
      <tp>
        <v>2386.25</v>
        <stp/>
        <stp>StudyData</stp>
        <stp>Low(EP?) when (LocalYear(EP?)=2017 and LocalMonth(EP?)=5 and LocalDay(EP?) =9)</stp>
        <stp>Bar</stp>
        <stp/>
        <stp>Close</stp>
        <stp>405</stp>
        <stp/>
        <stp>PrimaryOnly</stp>
        <stp/>
        <stp/>
        <stp/>
        <stp>T</stp>
        <tr r="H54" s="2"/>
      </tp>
      <tp>
        <v>2412.5</v>
        <stp/>
        <stp>StudyData</stp>
        <stp>Low(EP?) when (LocalYear(EP?)=2017 and LocalMonth(EP?)=6 and LocalDay(EP?) =9)</stp>
        <stp>Bar</stp>
        <stp/>
        <stp>Close</stp>
        <stp>405</stp>
        <stp/>
        <stp>PrimaryOnly</stp>
        <stp/>
        <stp/>
        <stp/>
        <stp>T</stp>
        <tr r="H32" s="2"/>
      </tp>
      <tp t="s">
        <v/>
        <stp/>
        <stp>StudyData</stp>
        <stp>Low(EP?) when (LocalYear(EP?)=2016 and LocalMonth(EP?)=6 and LocalDay(EP?) =9)</stp>
        <stp>Bar</stp>
        <stp/>
        <stp>Close</stp>
        <stp>405</stp>
        <stp/>
        <stp>PrimaryOnly</stp>
        <stp/>
        <stp/>
        <stp/>
        <stp>T</stp>
        <tr r="H284" s="2"/>
      </tp>
      <tp>
        <v>2101</v>
        <stp/>
        <stp>StudyData</stp>
        <stp>Low(EP?) when (LocalYear(EP?)=2016 and LocalMonth(EP?)=9 and LocalDay(EP?) =9)</stp>
        <stp>Bar</stp>
        <stp/>
        <stp>Close</stp>
        <stp>405</stp>
        <stp/>
        <stp>PrimaryOnly</stp>
        <stp/>
        <stp/>
        <stp/>
        <stp>T</stp>
        <tr r="H220" s="2"/>
      </tp>
      <tp>
        <v>2154.25</v>
        <stp/>
        <stp>StudyData</stp>
        <stp>Low(EP?) when (LocalYear(EP?)=2016 and LocalMonth(EP?)=8 and LocalDay(EP?) =9)</stp>
        <stp>Bar</stp>
        <stp/>
        <stp>Close</stp>
        <stp>405</stp>
        <stp/>
        <stp>PrimaryOnly</stp>
        <stp/>
        <stp/>
        <stp/>
        <stp>T</stp>
        <tr r="H242" s="2"/>
      </tp>
      <tp>
        <v>2144.5</v>
        <stp/>
        <stp>StudyData</stp>
        <stp>High(EP?) when (LocalYear(EP?)=2016 and LocalMonth(EP?)=7 and LocalDay(EP?) =29)</stp>
        <stp>Bar</stp>
        <stp/>
        <stp>Close</stp>
        <stp>405</stp>
        <stp/>
        <stp>PrimaryOnly</stp>
        <stp/>
        <stp/>
        <stp/>
        <stp>T</stp>
        <tr r="G249" s="2"/>
      </tp>
      <tp>
        <v>2135</v>
        <stp/>
        <stp>StudyData</stp>
        <stp>High(EP?) when (LocalYear(EP?)=2016 and LocalMonth(EP?)=7 and LocalDay(EP?) =19)</stp>
        <stp>Bar</stp>
        <stp/>
        <stp>Close</stp>
        <stp>405</stp>
        <stp/>
        <stp>PrimaryOnly</stp>
        <stp/>
        <stp/>
        <stp/>
        <stp>T</stp>
        <tr r="G257" s="2"/>
      </tp>
      <tp>
        <v>2458.5</v>
        <stp/>
        <stp>StudyData</stp>
        <stp>High(EP?) when (LocalYear(EP?)=2017 and LocalMonth(EP?)=7 and LocalDay(EP?) =18)</stp>
        <stp>Bar</stp>
        <stp/>
        <stp>Close</stp>
        <stp>405</stp>
        <stp/>
        <stp>PrimaryOnly</stp>
        <stp/>
        <stp/>
        <stp/>
        <stp>T</stp>
        <tr r="G6" s="2"/>
      </tp>
      <tp>
        <v>2043.5</v>
        <stp/>
        <stp>StudyData</stp>
        <stp>High(EP?) when (LocalYear(EP?)=2016 and LocalMonth(EP?)=6 and LocalDay(EP?) =29)</stp>
        <stp>Bar</stp>
        <stp/>
        <stp>Close</stp>
        <stp>405</stp>
        <stp/>
        <stp>PrimaryOnly</stp>
        <stp/>
        <stp/>
        <stp/>
        <stp>T</stp>
        <tr r="G270" s="2"/>
      </tp>
      <tp>
        <v>2440.5</v>
        <stp/>
        <stp>StudyData</stp>
        <stp>High(EP?) when (LocalYear(EP?)=2017 and LocalMonth(EP?)=6 and LocalDay(EP?) =28)</stp>
        <stp>Bar</stp>
        <stp/>
        <stp>Close</stp>
        <stp>405</stp>
        <stp/>
        <stp>PrimaryOnly</stp>
        <stp/>
        <stp/>
        <stp/>
        <stp>T</stp>
        <tr r="G19" s="2"/>
      </tp>
      <tp t="s">
        <v/>
        <stp/>
        <stp>StudyData</stp>
        <stp>High(EP?) when (LocalYear(EP?)=2016 and LocalMonth(EP?)=5 and LocalDay(EP?) =19)</stp>
        <stp>Bar</stp>
        <stp/>
        <stp>Close</stp>
        <stp>405</stp>
        <stp/>
        <stp>PrimaryOnly</stp>
        <stp/>
        <stp/>
        <stp/>
        <stp>T</stp>
        <tr r="G298" s="2"/>
      </tp>
      <tp>
        <v>2371.75</v>
        <stp/>
        <stp>StudyData</stp>
        <stp>High(EP?) when (LocalYear(EP?)=2017 and LocalMonth(EP?)=5 and LocalDay(EP?) =18)</stp>
        <stp>Bar</stp>
        <stp/>
        <stp>Close</stp>
        <stp>405</stp>
        <stp/>
        <stp>PrimaryOnly</stp>
        <stp/>
        <stp/>
        <stp/>
        <stp>T</stp>
        <tr r="G47" s="2"/>
      </tp>
      <tp>
        <v>2385</v>
        <stp/>
        <stp>StudyData</stp>
        <stp>High(EP?) when (LocalYear(EP?)=2017 and LocalMonth(EP?)=4 and LocalDay(EP?) =28)</stp>
        <stp>Bar</stp>
        <stp/>
        <stp>Close</stp>
        <stp>405</stp>
        <stp/>
        <stp>PrimaryOnly</stp>
        <stp/>
        <stp/>
        <stp/>
        <stp>T</stp>
        <tr r="G61" s="2"/>
      </tp>
      <tp>
        <v>2341.25</v>
        <stp/>
        <stp>StudyData</stp>
        <stp>High(EP?) when (LocalYear(EP?)=2017 and LocalMonth(EP?)=4 and LocalDay(EP?) =18)</stp>
        <stp>Bar</stp>
        <stp/>
        <stp>Close</stp>
        <stp>405</stp>
        <stp/>
        <stp>PrimaryOnly</stp>
        <stp/>
        <stp/>
        <stp/>
        <stp>T</stp>
        <tr r="G69" s="2"/>
      </tp>
      <tp>
        <v>2357</v>
        <stp/>
        <stp>StudyData</stp>
        <stp>High(EP?) when (LocalYear(EP?)=2017 and LocalMonth(EP?)=3 and LocalDay(EP?) =28)</stp>
        <stp>Bar</stp>
        <stp/>
        <stp>Close</stp>
        <stp>405</stp>
        <stp/>
        <stp>PrimaryOnly</stp>
        <stp/>
        <stp/>
        <stp/>
        <stp>T</stp>
        <tr r="G83" s="2"/>
      </tp>
      <tp>
        <v>2358.75</v>
        <stp/>
        <stp>StudyData</stp>
        <stp>High(EP?) when (LocalYear(EP?)=2017 and LocalMonth(EP?)=2 and LocalDay(EP?) =28)</stp>
        <stp>Bar</stp>
        <stp/>
        <stp>Close</stp>
        <stp>405</stp>
        <stp/>
        <stp>PrimaryOnly</stp>
        <stp/>
        <stp/>
        <stp/>
        <stp>T</stp>
        <tr r="G103" s="2"/>
      </tp>
      <tp>
        <v>2256.25</v>
        <stp/>
        <stp>StudyData</stp>
        <stp>High(EP?) when (LocalYear(EP?)=2017 and LocalMonth(EP?)=1 and LocalDay(EP?) =18)</stp>
        <stp>Bar</stp>
        <stp/>
        <stp>Close</stp>
        <stp>405</stp>
        <stp/>
        <stp>PrimaryOnly</stp>
        <stp/>
        <stp/>
        <stp/>
        <stp>T</stp>
        <tr r="G131" s="2"/>
      </tp>
      <tp>
        <v>2133.5</v>
        <stp/>
        <stp>StudyData</stp>
        <stp>High(EP?) when (LocalYear(EP?)=2016 and LocalMonth(EP?)=9 and LocalDay(EP?) =29)</stp>
        <stp>Bar</stp>
        <stp/>
        <stp>Close</stp>
        <stp>405</stp>
        <stp/>
        <stp>PrimaryOnly</stp>
        <stp/>
        <stp/>
        <stp/>
        <stp>T</stp>
        <tr r="G206" s="2"/>
      </tp>
      <tp>
        <v>2118</v>
        <stp/>
        <stp>StudyData</stp>
        <stp>High(EP?) when (LocalYear(EP?)=2016 and LocalMonth(EP?)=9 and LocalDay(EP?) =19)</stp>
        <stp>Bar</stp>
        <stp/>
        <stp>Close</stp>
        <stp>405</stp>
        <stp/>
        <stp>PrimaryOnly</stp>
        <stp/>
        <stp/>
        <stp/>
        <stp>T</stp>
        <tr r="G214" s="2"/>
      </tp>
      <tp>
        <v>2156.5</v>
        <stp/>
        <stp>StudyData</stp>
        <stp>High(EP?) when (LocalYear(EP?)=2016 and LocalMonth(EP?)=8 and LocalDay(EP?) =29)</stp>
        <stp>Bar</stp>
        <stp/>
        <stp>Close</stp>
        <stp>405</stp>
        <stp/>
        <stp>PrimaryOnly</stp>
        <stp/>
        <stp/>
        <stp/>
        <stp>T</stp>
        <tr r="G228" s="2"/>
      </tp>
      <tp>
        <v>2158.25</v>
        <stp/>
        <stp>StudyData</stp>
        <stp>High(EP?) when (LocalYear(EP?)=2016 and LocalMonth(EP?)=8 and LocalDay(EP?) =19)</stp>
        <stp>Bar</stp>
        <stp/>
        <stp>Close</stp>
        <stp>405</stp>
        <stp/>
        <stp>PrimaryOnly</stp>
        <stp/>
        <stp/>
        <stp/>
        <stp>T</stp>
        <tr r="G234" s="2"/>
      </tp>
      <tp>
        <v>2249.5</v>
        <stp/>
        <stp>StudyData</stp>
        <stp>Low(EP?) when (LocalYear(EP?)=2017 and LocalMonth(EP?)=1 and LocalDay(EP?) =6)</stp>
        <stp>Bar</stp>
        <stp/>
        <stp>Close</stp>
        <stp>405</stp>
        <stp/>
        <stp>PrimaryOnly</stp>
        <stp/>
        <stp/>
        <stp/>
        <stp>T</stp>
        <tr r="H138" s="2"/>
      </tp>
      <tp>
        <v>2362</v>
        <stp/>
        <stp>StudyData</stp>
        <stp>Low(EP?) when (LocalYear(EP?)=2017 and LocalMonth(EP?)=3 and LocalDay(EP?) =6)</stp>
        <stp>Bar</stp>
        <stp/>
        <stp>Close</stp>
        <stp>405</stp>
        <stp/>
        <stp>PrimaryOnly</stp>
        <stp/>
        <stp/>
        <stp/>
        <stp>T</stp>
        <tr r="H99" s="2"/>
      </tp>
      <tp>
        <v>2275.5</v>
        <stp/>
        <stp>StudyData</stp>
        <stp>Low(EP?) when (LocalYear(EP?)=2017 and LocalMonth(EP?)=2 and LocalDay(EP?) =6)</stp>
        <stp>Bar</stp>
        <stp/>
        <stp>Close</stp>
        <stp>405</stp>
        <stp/>
        <stp>PrimaryOnly</stp>
        <stp/>
        <stp/>
        <stp/>
        <stp>T</stp>
        <tr r="H118" s="2"/>
      </tp>
      <tp>
        <v>2342.5</v>
        <stp/>
        <stp>StudyData</stp>
        <stp>Low(EP?) when (LocalYear(EP?)=2017 and LocalMonth(EP?)=4 and LocalDay(EP?) =6)</stp>
        <stp>Bar</stp>
        <stp/>
        <stp>Close</stp>
        <stp>405</stp>
        <stp/>
        <stp>PrimaryOnly</stp>
        <stp/>
        <stp/>
        <stp/>
        <stp>T</stp>
        <tr r="H76" s="2"/>
      </tp>
      <tp>
        <v>2405.25</v>
        <stp/>
        <stp>StudyData</stp>
        <stp>Low(EP?) when (LocalYear(EP?)=2017 and LocalMonth(EP?)=7 and LocalDay(EP?) =6)</stp>
        <stp>Bar</stp>
        <stp/>
        <stp>Close</stp>
        <stp>405</stp>
        <stp/>
        <stp>PrimaryOnly</stp>
        <stp/>
        <stp/>
        <stp/>
        <stp>T</stp>
        <tr r="H14" s="2"/>
      </tp>
      <tp>
        <v>2424.75</v>
        <stp/>
        <stp>StudyData</stp>
        <stp>Low(EP?) when (LocalYear(EP?)=2017 and LocalMonth(EP?)=6 and LocalDay(EP?) =6)</stp>
        <stp>Bar</stp>
        <stp/>
        <stp>Close</stp>
        <stp>405</stp>
        <stp/>
        <stp>PrimaryOnly</stp>
        <stp/>
        <stp/>
        <stp/>
        <stp>T</stp>
        <tr r="H35" s="2"/>
      </tp>
      <tp>
        <v>2070</v>
        <stp/>
        <stp>StudyData</stp>
        <stp>Low(EP?) when (LocalYear(EP?)=2016 and LocalMonth(EP?)=7 and LocalDay(EP?) =6)</stp>
        <stp>Bar</stp>
        <stp/>
        <stp>Close</stp>
        <stp>405</stp>
        <stp/>
        <stp>PrimaryOnly</stp>
        <stp/>
        <stp/>
        <stp/>
        <stp>T</stp>
        <tr r="H266" s="2"/>
      </tp>
      <tp t="s">
        <v/>
        <stp/>
        <stp>StudyData</stp>
        <stp>Low(EP?) when (LocalYear(EP?)=2016 and LocalMonth(EP?)=6 and LocalDay(EP?) =6)</stp>
        <stp>Bar</stp>
        <stp/>
        <stp>Close</stp>
        <stp>405</stp>
        <stp/>
        <stp>PrimaryOnly</stp>
        <stp/>
        <stp/>
        <stp/>
        <stp>T</stp>
        <tr r="H287" s="2"/>
      </tp>
      <tp>
        <v>2162</v>
        <stp/>
        <stp>StudyData</stp>
        <stp>Low(EP?) when (LocalYear(EP?)=2016 and LocalMonth(EP?)=9 and LocalDay(EP?) =6)</stp>
        <stp>Bar</stp>
        <stp/>
        <stp>Close</stp>
        <stp>405</stp>
        <stp/>
        <stp>PrimaryOnly</stp>
        <stp/>
        <stp/>
        <stp/>
        <stp>T</stp>
        <tr r="H223" s="2"/>
      </tp>
      <tp>
        <v>2141</v>
        <stp/>
        <stp>StudyData</stp>
        <stp>High(EP?) when (LocalYear(EP?)=2016 and LocalMonth(EP?)=7 and LocalDay(EP?) =28)</stp>
        <stp>Bar</stp>
        <stp/>
        <stp>Close</stp>
        <stp>405</stp>
        <stp/>
        <stp>PrimaryOnly</stp>
        <stp/>
        <stp/>
        <stp/>
        <stp>T</stp>
        <tr r="G250" s="2"/>
      </tp>
      <tp>
        <v>2136.25</v>
        <stp/>
        <stp>StudyData</stp>
        <stp>High(EP?) when (LocalYear(EP?)=2016 and LocalMonth(EP?)=7 and LocalDay(EP?) =18)</stp>
        <stp>Bar</stp>
        <stp/>
        <stp>Close</stp>
        <stp>405</stp>
        <stp/>
        <stp>PrimaryOnly</stp>
        <stp/>
        <stp/>
        <stp/>
        <stp>T</stp>
        <tr r="G258" s="2"/>
      </tp>
      <tp>
        <v>2471.75</v>
        <stp/>
        <stp>StudyData</stp>
        <stp>High(EP?) when (LocalYear(EP?)=2017 and LocalMonth(EP?)=7 and LocalDay(EP?) =19)</stp>
        <stp>Bar</stp>
        <stp/>
        <stp>Close</stp>
        <stp>405</stp>
        <stp/>
        <stp>PrimaryOnly</stp>
        <stp/>
        <stp/>
        <stp/>
        <stp>T</stp>
        <tr r="G5" s="2"/>
      </tp>
      <tp>
        <v>2005</v>
        <stp/>
        <stp>StudyData</stp>
        <stp>High(EP?) when (LocalYear(EP?)=2016 and LocalMonth(EP?)=6 and LocalDay(EP?) =28)</stp>
        <stp>Bar</stp>
        <stp/>
        <stp>Close</stp>
        <stp>405</stp>
        <stp/>
        <stp>PrimaryOnly</stp>
        <stp/>
        <stp/>
        <stp/>
        <stp>T</stp>
        <tr r="G271" s="2"/>
      </tp>
      <tp>
        <v>2440.5</v>
        <stp/>
        <stp>StudyData</stp>
        <stp>High(EP?) when (LocalYear(EP?)=2017 and LocalMonth(EP?)=6 and LocalDay(EP?) =29)</stp>
        <stp>Bar</stp>
        <stp/>
        <stp>Close</stp>
        <stp>405</stp>
        <stp/>
        <stp>PrimaryOnly</stp>
        <stp/>
        <stp/>
        <stp/>
        <stp>T</stp>
        <tr r="G18" s="2"/>
      </tp>
      <tp>
        <v>2451.5</v>
        <stp/>
        <stp>StudyData</stp>
        <stp>High(EP?) when (LocalYear(EP?)=2017 and LocalMonth(EP?)=6 and LocalDay(EP?) =19)</stp>
        <stp>Bar</stp>
        <stp/>
        <stp>Close</stp>
        <stp>405</stp>
        <stp/>
        <stp>PrimaryOnly</stp>
        <stp/>
        <stp/>
        <stp/>
        <stp>T</stp>
        <tr r="G26" s="2"/>
      </tp>
      <tp t="s">
        <v/>
        <stp/>
        <stp>StudyData</stp>
        <stp>High(EP?) when (LocalYear(EP?)=2016 and LocalMonth(EP?)=5 and LocalDay(EP?) =18)</stp>
        <stp>Bar</stp>
        <stp/>
        <stp>Close</stp>
        <stp>405</stp>
        <stp/>
        <stp>PrimaryOnly</stp>
        <stp/>
        <stp/>
        <stp/>
        <stp>T</stp>
        <tr r="G299" s="2"/>
      </tp>
      <tp>
        <v>2385</v>
        <stp/>
        <stp>StudyData</stp>
        <stp>High(EP?) when (LocalYear(EP?)=2017 and LocalMonth(EP?)=5 and LocalDay(EP?) =19)</stp>
        <stp>Bar</stp>
        <stp/>
        <stp>Close</stp>
        <stp>405</stp>
        <stp/>
        <stp>PrimaryOnly</stp>
        <stp/>
        <stp/>
        <stp/>
        <stp>T</stp>
        <tr r="G46" s="2"/>
      </tp>
      <tp>
        <v>2346</v>
        <stp/>
        <stp>StudyData</stp>
        <stp>High(EP?) when (LocalYear(EP?)=2017 and LocalMonth(EP?)=4 and LocalDay(EP?) =19)</stp>
        <stp>Bar</stp>
        <stp/>
        <stp>Close</stp>
        <stp>405</stp>
        <stp/>
        <stp>PrimaryOnly</stp>
        <stp/>
        <stp/>
        <stp/>
        <stp>T</stp>
        <tr r="G68" s="2"/>
      </tp>
      <tp>
        <v>2356</v>
        <stp/>
        <stp>StudyData</stp>
        <stp>High(EP?) when (LocalYear(EP?)=2017 and LocalMonth(EP?)=3 and LocalDay(EP?) =29)</stp>
        <stp>Bar</stp>
        <stp/>
        <stp>Close</stp>
        <stp>405</stp>
        <stp/>
        <stp>PrimaryOnly</stp>
        <stp/>
        <stp/>
        <stp/>
        <stp>T</stp>
        <tr r="G82" s="2"/>
      </tp>
      <tp>
        <v>2251.5</v>
        <stp/>
        <stp>StudyData</stp>
        <stp>High(EP?) when (LocalYear(EP?)=2017 and LocalMonth(EP?)=1 and LocalDay(EP?) =19)</stp>
        <stp>Bar</stp>
        <stp/>
        <stp>Close</stp>
        <stp>405</stp>
        <stp/>
        <stp>PrimaryOnly</stp>
        <stp/>
        <stp/>
        <stp/>
        <stp>T</stp>
        <tr r="G130" s="2"/>
      </tp>
      <tp>
        <v>2148.5</v>
        <stp/>
        <stp>StudyData</stp>
        <stp>High(EP?) when (LocalYear(EP?)=2016 and LocalMonth(EP?)=9 and LocalDay(EP?) =28)</stp>
        <stp>Bar</stp>
        <stp/>
        <stp>Close</stp>
        <stp>405</stp>
        <stp/>
        <stp>PrimaryOnly</stp>
        <stp/>
        <stp/>
        <stp/>
        <stp>T</stp>
        <tr r="G207" s="2"/>
      </tp>
      <tp>
        <v>2160</v>
        <stp/>
        <stp>StudyData</stp>
        <stp>High(EP?) when (LocalYear(EP?)=2016 and LocalMonth(EP?)=8 and LocalDay(EP?) =18)</stp>
        <stp>Bar</stp>
        <stp/>
        <stp>Close</stp>
        <stp>405</stp>
        <stp/>
        <stp>PrimaryOnly</stp>
        <stp/>
        <stp/>
        <stp/>
        <stp>T</stp>
        <tr r="G235" s="2"/>
      </tp>
      <tp>
        <v>2359</v>
        <stp/>
        <stp>StudyData</stp>
        <stp>Low(EP?) when (LocalYear(EP?)=2017 and LocalMonth(EP?)=3 and LocalDay(EP?) =7)</stp>
        <stp>Bar</stp>
        <stp/>
        <stp>Close</stp>
        <stp>405</stp>
        <stp/>
        <stp>PrimaryOnly</stp>
        <stp/>
        <stp/>
        <stp/>
        <stp>T</stp>
        <tr r="H98" s="2"/>
      </tp>
      <tp>
        <v>2277.25</v>
        <stp/>
        <stp>StudyData</stp>
        <stp>Low(EP?) when (LocalYear(EP?)=2017 and LocalMonth(EP?)=2 and LocalDay(EP?) =7)</stp>
        <stp>Bar</stp>
        <stp/>
        <stp>Close</stp>
        <stp>405</stp>
        <stp/>
        <stp>PrimaryOnly</stp>
        <stp/>
        <stp/>
        <stp/>
        <stp>T</stp>
        <tr r="H117" s="2"/>
      </tp>
      <tp>
        <v>2344.25</v>
        <stp/>
        <stp>StudyData</stp>
        <stp>Low(EP?) when (LocalYear(EP?)=2017 and LocalMonth(EP?)=4 and LocalDay(EP?) =7)</stp>
        <stp>Bar</stp>
        <stp/>
        <stp>Close</stp>
        <stp>405</stp>
        <stp/>
        <stp>PrimaryOnly</stp>
        <stp/>
        <stp/>
        <stp/>
        <stp>T</stp>
        <tr r="H75" s="2"/>
      </tp>
      <tp>
        <v>2412</v>
        <stp/>
        <stp>StudyData</stp>
        <stp>Low(EP?) when (LocalYear(EP?)=2017 and LocalMonth(EP?)=7 and LocalDay(EP?) =7)</stp>
        <stp>Bar</stp>
        <stp/>
        <stp>Close</stp>
        <stp>405</stp>
        <stp/>
        <stp>PrimaryOnly</stp>
        <stp/>
        <stp/>
        <stp/>
        <stp>T</stp>
        <tr r="H13" s="2"/>
      </tp>
      <tp>
        <v>2421.75</v>
        <stp/>
        <stp>StudyData</stp>
        <stp>Low(EP?) when (LocalYear(EP?)=2017 and LocalMonth(EP?)=6 and LocalDay(EP?) =7)</stp>
        <stp>Bar</stp>
        <stp/>
        <stp>Close</stp>
        <stp>405</stp>
        <stp/>
        <stp>PrimaryOnly</stp>
        <stp/>
        <stp/>
        <stp/>
        <stp>T</stp>
        <tr r="H34" s="2"/>
      </tp>
      <tp>
        <v>2067.5</v>
        <stp/>
        <stp>StudyData</stp>
        <stp>Low(EP?) when (LocalYear(EP?)=2016 and LocalMonth(EP?)=7 and LocalDay(EP?) =7)</stp>
        <stp>Bar</stp>
        <stp/>
        <stp>Close</stp>
        <stp>405</stp>
        <stp/>
        <stp>PrimaryOnly</stp>
        <stp/>
        <stp/>
        <stp/>
        <stp>T</stp>
        <tr r="H265" s="2"/>
      </tp>
      <tp t="s">
        <v/>
        <stp/>
        <stp>StudyData</stp>
        <stp>Low(EP?) when (LocalYear(EP?)=2016 and LocalMonth(EP?)=6 and LocalDay(EP?) =7)</stp>
        <stp>Bar</stp>
        <stp/>
        <stp>Close</stp>
        <stp>405</stp>
        <stp/>
        <stp>PrimaryOnly</stp>
        <stp/>
        <stp/>
        <stp/>
        <stp>T</stp>
        <tr r="H286" s="2"/>
      </tp>
      <tp>
        <v>2162.5</v>
        <stp/>
        <stp>StudyData</stp>
        <stp>Low(EP?) when (LocalYear(EP?)=2016 and LocalMonth(EP?)=9 and LocalDay(EP?) =7)</stp>
        <stp>Bar</stp>
        <stp/>
        <stp>Close</stp>
        <stp>405</stp>
        <stp/>
        <stp>PrimaryOnly</stp>
        <stp/>
        <stp/>
        <stp/>
        <stp>T</stp>
        <tr r="H222" s="2"/>
      </tp>
      <tp>
        <v>2256.25</v>
        <stp/>
        <stp>StudyData</stp>
        <stp>Open(EP?) when (LocalYear(EP?)=2017 and LocalMonth(EP?)=1 and LocalDay(EP?) =18)</stp>
        <stp>Bar</stp>
        <stp/>
        <stp>Close</stp>
        <stp>405</stp>
        <stp/>
        <stp>PrimaryOnly</stp>
        <stp/>
        <stp/>
        <stp/>
        <stp>T</stp>
        <tr r="F131" s="2"/>
      </tp>
      <tp>
        <v>2357</v>
        <stp/>
        <stp>StudyData</stp>
        <stp>Open(EP?) when (LocalYear(EP?)=2017 and LocalMonth(EP?)=2 and LocalDay(EP?) =28)</stp>
        <stp>Bar</stp>
        <stp/>
        <stp>Close</stp>
        <stp>405</stp>
        <stp/>
        <stp>PrimaryOnly</stp>
        <stp/>
        <stp/>
        <stp/>
        <stp>T</stp>
        <tr r="F103" s="2"/>
      </tp>
      <tp>
        <v>2332</v>
        <stp/>
        <stp>StudyData</stp>
        <stp>Open(EP?) when (LocalYear(EP?)=2017 and LocalMonth(EP?)=3 and LocalDay(EP?) =28)</stp>
        <stp>Bar</stp>
        <stp/>
        <stp>Close</stp>
        <stp>405</stp>
        <stp/>
        <stp>PrimaryOnly</stp>
        <stp/>
        <stp/>
        <stp/>
        <stp>T</stp>
        <tr r="F83" s="2"/>
      </tp>
      <tp>
        <v>2385</v>
        <stp/>
        <stp>StudyData</stp>
        <stp>Open(EP?) when (LocalYear(EP?)=2017 and LocalMonth(EP?)=4 and LocalDay(EP?) =28)</stp>
        <stp>Bar</stp>
        <stp/>
        <stp>Close</stp>
        <stp>405</stp>
        <stp/>
        <stp>PrimaryOnly</stp>
        <stp/>
        <stp/>
        <stp/>
        <stp>T</stp>
        <tr r="F61" s="2"/>
      </tp>
      <tp>
        <v>2334.25</v>
        <stp/>
        <stp>StudyData</stp>
        <stp>Open(EP?) when (LocalYear(EP?)=2017 and LocalMonth(EP?)=4 and LocalDay(EP?) =18)</stp>
        <stp>Bar</stp>
        <stp/>
        <stp>Close</stp>
        <stp>405</stp>
        <stp/>
        <stp>PrimaryOnly</stp>
        <stp/>
        <stp/>
        <stp/>
        <stp>T</stp>
        <tr r="F69" s="2"/>
      </tp>
      <tp t="s">
        <v/>
        <stp/>
        <stp>StudyData</stp>
        <stp>Open(EP?) when (LocalYear(EP?)=2016 and LocalMonth(EP?)=5 and LocalDay(EP?) =19)</stp>
        <stp>Bar</stp>
        <stp/>
        <stp>Close</stp>
        <stp>405</stp>
        <stp/>
        <stp>PrimaryOnly</stp>
        <stp/>
        <stp/>
        <stp/>
        <stp>T</stp>
        <tr r="F298" s="2"/>
      </tp>
      <tp>
        <v>2351.25</v>
        <stp/>
        <stp>StudyData</stp>
        <stp>Open(EP?) when (LocalYear(EP?)=2017 and LocalMonth(EP?)=5 and LocalDay(EP?) =18)</stp>
        <stp>Bar</stp>
        <stp/>
        <stp>Close</stp>
        <stp>405</stp>
        <stp/>
        <stp>PrimaryOnly</stp>
        <stp/>
        <stp/>
        <stp/>
        <stp>T</stp>
        <tr r="F47" s="2"/>
      </tp>
      <tp>
        <v>2043.5</v>
        <stp/>
        <stp>StudyData</stp>
        <stp>Open(EP?) when (LocalYear(EP?)=2016 and LocalMonth(EP?)=6 and LocalDay(EP?) =29)</stp>
        <stp>Bar</stp>
        <stp/>
        <stp>Close</stp>
        <stp>405</stp>
        <stp/>
        <stp>PrimaryOnly</stp>
        <stp/>
        <stp/>
        <stp/>
        <stp>T</stp>
        <tr r="F270" s="2"/>
      </tp>
      <tp>
        <v>2428.25</v>
        <stp/>
        <stp>StudyData</stp>
        <stp>Open(EP?) when (LocalYear(EP?)=2017 and LocalMonth(EP?)=6 and LocalDay(EP?) =28)</stp>
        <stp>Bar</stp>
        <stp/>
        <stp>Close</stp>
        <stp>405</stp>
        <stp/>
        <stp>PrimaryOnly</stp>
        <stp/>
        <stp/>
        <stp/>
        <stp>T</stp>
        <tr r="F19" s="2"/>
      </tp>
      <tp>
        <v>2144.5</v>
        <stp/>
        <stp>StudyData</stp>
        <stp>Open(EP?) when (LocalYear(EP?)=2016 and LocalMonth(EP?)=7 and LocalDay(EP?) =29)</stp>
        <stp>Bar</stp>
        <stp/>
        <stp>Close</stp>
        <stp>405</stp>
        <stp/>
        <stp>PrimaryOnly</stp>
        <stp/>
        <stp/>
        <stp/>
        <stp>T</stp>
        <tr r="F249" s="2"/>
      </tp>
      <tp>
        <v>2135</v>
        <stp/>
        <stp>StudyData</stp>
        <stp>Open(EP?) when (LocalYear(EP?)=2016 and LocalMonth(EP?)=7 and LocalDay(EP?) =19)</stp>
        <stp>Bar</stp>
        <stp/>
        <stp>Close</stp>
        <stp>405</stp>
        <stp/>
        <stp>PrimaryOnly</stp>
        <stp/>
        <stp/>
        <stp/>
        <stp>T</stp>
        <tr r="F257" s="2"/>
      </tp>
      <tp>
        <v>2452</v>
        <stp/>
        <stp>StudyData</stp>
        <stp>Open(EP?) when (LocalYear(EP?)=2017 and LocalMonth(EP?)=7 and LocalDay(EP?) =18)</stp>
        <stp>Bar</stp>
        <stp/>
        <stp>Close</stp>
        <stp>405</stp>
        <stp/>
        <stp>PrimaryOnly</stp>
        <stp/>
        <stp/>
        <stp/>
        <stp>T</stp>
        <tr r="F6" s="2"/>
      </tp>
      <tp>
        <v>2156.5</v>
        <stp/>
        <stp>StudyData</stp>
        <stp>Open(EP?) when (LocalYear(EP?)=2016 and LocalMonth(EP?)=8 and LocalDay(EP?) =29)</stp>
        <stp>Bar</stp>
        <stp/>
        <stp>Close</stp>
        <stp>405</stp>
        <stp/>
        <stp>PrimaryOnly</stp>
        <stp/>
        <stp/>
        <stp/>
        <stp>T</stp>
        <tr r="F228" s="2"/>
      </tp>
      <tp>
        <v>2158.25</v>
        <stp/>
        <stp>StudyData</stp>
        <stp>Open(EP?) when (LocalYear(EP?)=2016 and LocalMonth(EP?)=8 and LocalDay(EP?) =19)</stp>
        <stp>Bar</stp>
        <stp/>
        <stp>Close</stp>
        <stp>405</stp>
        <stp/>
        <stp>PrimaryOnly</stp>
        <stp/>
        <stp/>
        <stp/>
        <stp>T</stp>
        <tr r="F234" s="2"/>
      </tp>
      <tp>
        <v>2133.5</v>
        <stp/>
        <stp>StudyData</stp>
        <stp>Open(EP?) when (LocalYear(EP?)=2016 and LocalMonth(EP?)=9 and LocalDay(EP?) =29)</stp>
        <stp>Bar</stp>
        <stp/>
        <stp>Close</stp>
        <stp>405</stp>
        <stp/>
        <stp>PrimaryOnly</stp>
        <stp/>
        <stp/>
        <stp/>
        <stp>T</stp>
        <tr r="F206" s="2"/>
      </tp>
      <tp>
        <v>2118</v>
        <stp/>
        <stp>StudyData</stp>
        <stp>Open(EP?) when (LocalYear(EP?)=2016 and LocalMonth(EP?)=9 and LocalDay(EP?) =19)</stp>
        <stp>Bar</stp>
        <stp/>
        <stp>Close</stp>
        <stp>405</stp>
        <stp/>
        <stp>PrimaryOnly</stp>
        <stp/>
        <stp/>
        <stp/>
        <stp>T</stp>
        <tr r="F214" s="2"/>
      </tp>
      <tp>
        <v>2249.5</v>
        <stp/>
        <stp>StudyData</stp>
        <stp>Low(EP?) when (LocalYear(EP?)=2017 and LocalMonth(EP?)=1 and LocalDay(EP?) =4)</stp>
        <stp>Bar</stp>
        <stp/>
        <stp>Close</stp>
        <stp>405</stp>
        <stp/>
        <stp>PrimaryOnly</stp>
        <stp/>
        <stp/>
        <stp/>
        <stp>T</stp>
        <tr r="H140" s="2"/>
      </tp>
      <tp>
        <v>2373.75</v>
        <stp/>
        <stp>StudyData</stp>
        <stp>Low(EP?) when (LocalYear(EP?)=2017 and LocalMonth(EP?)=5 and LocalDay(EP?) =4)</stp>
        <stp>Bar</stp>
        <stp/>
        <stp>Close</stp>
        <stp>405</stp>
        <stp/>
        <stp>PrimaryOnly</stp>
        <stp/>
        <stp/>
        <stp/>
        <stp>T</stp>
        <tr r="H57" s="2"/>
      </tp>
      <tp>
        <v>2344</v>
        <stp/>
        <stp>StudyData</stp>
        <stp>Low(EP?) when (LocalYear(EP?)=2017 and LocalMonth(EP?)=4 and LocalDay(EP?) =4)</stp>
        <stp>Bar</stp>
        <stp/>
        <stp>Close</stp>
        <stp>405</stp>
        <stp/>
        <stp>PrimaryOnly</stp>
        <stp/>
        <stp/>
        <stp/>
        <stp>T</stp>
        <tr r="H78" s="2"/>
      </tp>
      <tp>
        <v>2130</v>
        <stp/>
        <stp>StudyData</stp>
        <stp>Low(EP?) when (LocalYear(EP?)=2016 and LocalMonth(EP?)=8 and LocalDay(EP?) =4)</stp>
        <stp>Bar</stp>
        <stp/>
        <stp>Close</stp>
        <stp>405</stp>
        <stp/>
        <stp>PrimaryOnly</stp>
        <stp/>
        <stp/>
        <stp/>
        <stp>T</stp>
        <tr r="H245" s="2"/>
      </tp>
      <tp>
        <v>2250.25</v>
        <stp/>
        <stp>StudyData</stp>
        <stp>Open(EP?) when (LocalYear(EP?)=2017 and LocalMonth(EP?)=1 and LocalDay(EP?) =19)</stp>
        <stp>Bar</stp>
        <stp/>
        <stp>Close</stp>
        <stp>405</stp>
        <stp/>
        <stp>PrimaryOnly</stp>
        <stp/>
        <stp/>
        <stp/>
        <stp>T</stp>
        <tr r="F130" s="2"/>
      </tp>
      <tp>
        <v>2349</v>
        <stp/>
        <stp>StudyData</stp>
        <stp>Open(EP?) when (LocalYear(EP?)=2017 and LocalMonth(EP?)=3 and LocalDay(EP?) =29)</stp>
        <stp>Bar</stp>
        <stp/>
        <stp>Close</stp>
        <stp>405</stp>
        <stp/>
        <stp>PrimaryOnly</stp>
        <stp/>
        <stp/>
        <stp/>
        <stp>T</stp>
        <tr r="F82" s="2"/>
      </tp>
      <tp>
        <v>2342.5</v>
        <stp/>
        <stp>StudyData</stp>
        <stp>Open(EP?) when (LocalYear(EP?)=2017 and LocalMonth(EP?)=4 and LocalDay(EP?) =19)</stp>
        <stp>Bar</stp>
        <stp/>
        <stp>Close</stp>
        <stp>405</stp>
        <stp/>
        <stp>PrimaryOnly</stp>
        <stp/>
        <stp/>
        <stp/>
        <stp>T</stp>
        <tr r="F68" s="2"/>
      </tp>
      <tp t="s">
        <v/>
        <stp/>
        <stp>StudyData</stp>
        <stp>Open(EP?) when (LocalYear(EP?)=2016 and LocalMonth(EP?)=5 and LocalDay(EP?) =18)</stp>
        <stp>Bar</stp>
        <stp/>
        <stp>Close</stp>
        <stp>405</stp>
        <stp/>
        <stp>PrimaryOnly</stp>
        <stp/>
        <stp/>
        <stp/>
        <stp>T</stp>
        <tr r="F299" s="2"/>
      </tp>
      <tp>
        <v>2367.25</v>
        <stp/>
        <stp>StudyData</stp>
        <stp>Open(EP?) when (LocalYear(EP?)=2017 and LocalMonth(EP?)=5 and LocalDay(EP?) =19)</stp>
        <stp>Bar</stp>
        <stp/>
        <stp>Close</stp>
        <stp>405</stp>
        <stp/>
        <stp>PrimaryOnly</stp>
        <stp/>
        <stp/>
        <stp/>
        <stp>T</stp>
        <tr r="F46" s="2"/>
      </tp>
      <tp>
        <v>2005</v>
        <stp/>
        <stp>StudyData</stp>
        <stp>Open(EP?) when (LocalYear(EP?)=2016 and LocalMonth(EP?)=6 and LocalDay(EP?) =28)</stp>
        <stp>Bar</stp>
        <stp/>
        <stp>Close</stp>
        <stp>405</stp>
        <stp/>
        <stp>PrimaryOnly</stp>
        <stp/>
        <stp/>
        <stp/>
        <stp>T</stp>
        <tr r="F271" s="2"/>
      </tp>
      <tp>
        <v>2439.75</v>
        <stp/>
        <stp>StudyData</stp>
        <stp>Open(EP?) when (LocalYear(EP?)=2017 and LocalMonth(EP?)=6 and LocalDay(EP?) =29)</stp>
        <stp>Bar</stp>
        <stp/>
        <stp>Close</stp>
        <stp>405</stp>
        <stp/>
        <stp>PrimaryOnly</stp>
        <stp/>
        <stp/>
        <stp/>
        <stp>T</stp>
        <tr r="F18" s="2"/>
      </tp>
      <tp>
        <v>2439.75</v>
        <stp/>
        <stp>StudyData</stp>
        <stp>Open(EP?) when (LocalYear(EP?)=2017 and LocalMonth(EP?)=6 and LocalDay(EP?) =19)</stp>
        <stp>Bar</stp>
        <stp/>
        <stp>Close</stp>
        <stp>405</stp>
        <stp/>
        <stp>PrimaryOnly</stp>
        <stp/>
        <stp/>
        <stp/>
        <stp>T</stp>
        <tr r="F26" s="2"/>
      </tp>
      <tp>
        <v>2141</v>
        <stp/>
        <stp>StudyData</stp>
        <stp>Open(EP?) when (LocalYear(EP?)=2016 and LocalMonth(EP?)=7 and LocalDay(EP?) =28)</stp>
        <stp>Bar</stp>
        <stp/>
        <stp>Close</stp>
        <stp>405</stp>
        <stp/>
        <stp>PrimaryOnly</stp>
        <stp/>
        <stp/>
        <stp/>
        <stp>T</stp>
        <tr r="F250" s="2"/>
      </tp>
      <tp>
        <v>2136.25</v>
        <stp/>
        <stp>StudyData</stp>
        <stp>Open(EP?) when (LocalYear(EP?)=2016 and LocalMonth(EP?)=7 and LocalDay(EP?) =18)</stp>
        <stp>Bar</stp>
        <stp/>
        <stp>Close</stp>
        <stp>405</stp>
        <stp/>
        <stp>PrimaryOnly</stp>
        <stp/>
        <stp/>
        <stp/>
        <stp>T</stp>
        <tr r="F258" s="2"/>
      </tp>
      <tp>
        <v>2461.5</v>
        <stp/>
        <stp>StudyData</stp>
        <stp>Open(EP?) when (LocalYear(EP?)=2017 and LocalMonth(EP?)=7 and LocalDay(EP?) =19)</stp>
        <stp>Bar</stp>
        <stp/>
        <stp>Close</stp>
        <stp>405</stp>
        <stp/>
        <stp>PrimaryOnly</stp>
        <stp/>
        <stp/>
        <stp/>
        <stp>T</stp>
        <tr r="F5" s="2"/>
      </tp>
      <tp>
        <v>2160</v>
        <stp/>
        <stp>StudyData</stp>
        <stp>Open(EP?) when (LocalYear(EP?)=2016 and LocalMonth(EP?)=8 and LocalDay(EP?) =18)</stp>
        <stp>Bar</stp>
        <stp/>
        <stp>Close</stp>
        <stp>405</stp>
        <stp/>
        <stp>PrimaryOnly</stp>
        <stp/>
        <stp/>
        <stp/>
        <stp>T</stp>
        <tr r="F235" s="2"/>
      </tp>
      <tp>
        <v>2148.5</v>
        <stp/>
        <stp>StudyData</stp>
        <stp>Open(EP?) when (LocalYear(EP?)=2016 and LocalMonth(EP?)=9 and LocalDay(EP?) =28)</stp>
        <stp>Bar</stp>
        <stp/>
        <stp>Close</stp>
        <stp>405</stp>
        <stp/>
        <stp>PrimaryOnly</stp>
        <stp/>
        <stp/>
        <stp/>
        <stp>T</stp>
        <tr r="F207" s="2"/>
      </tp>
      <tp>
        <v>2245</v>
        <stp/>
        <stp>StudyData</stp>
        <stp>Low(EP?) when (LocalYear(EP?)=2017 and LocalMonth(EP?)=1 and LocalDay(EP?) =5)</stp>
        <stp>Bar</stp>
        <stp/>
        <stp>Close</stp>
        <stp>405</stp>
        <stp/>
        <stp>PrimaryOnly</stp>
        <stp/>
        <stp/>
        <stp/>
        <stp>T</stp>
        <tr r="H139" s="2"/>
      </tp>
      <tp>
        <v>2382.75</v>
        <stp/>
        <stp>StudyData</stp>
        <stp>Low(EP?) when (LocalYear(EP?)=2017 and LocalMonth(EP?)=5 and LocalDay(EP?) =5)</stp>
        <stp>Bar</stp>
        <stp/>
        <stp>Close</stp>
        <stp>405</stp>
        <stp/>
        <stp>PrimaryOnly</stp>
        <stp/>
        <stp/>
        <stp/>
        <stp>T</stp>
        <tr r="H56" s="2"/>
      </tp>
      <tp>
        <v>2342</v>
        <stp/>
        <stp>StudyData</stp>
        <stp>Low(EP?) when (LocalYear(EP?)=2017 and LocalMonth(EP?)=4 and LocalDay(EP?) =5)</stp>
        <stp>Bar</stp>
        <stp/>
        <stp>Close</stp>
        <stp>405</stp>
        <stp/>
        <stp>PrimaryOnly</stp>
        <stp/>
        <stp/>
        <stp/>
        <stp>T</stp>
        <tr r="H77" s="2"/>
      </tp>
      <tp>
        <v>2419.25</v>
        <stp/>
        <stp>StudyData</stp>
        <stp>Low(EP?) when (LocalYear(EP?)=2017 and LocalMonth(EP?)=7 and LocalDay(EP?) =5)</stp>
        <stp>Bar</stp>
        <stp/>
        <stp>Close</stp>
        <stp>405</stp>
        <stp/>
        <stp>PrimaryOnly</stp>
        <stp/>
        <stp/>
        <stp/>
        <stp>T</stp>
        <tr r="H15" s="2"/>
      </tp>
      <tp>
        <v>2431.5</v>
        <stp/>
        <stp>StudyData</stp>
        <stp>Low(EP?) when (LocalYear(EP?)=2017 and LocalMonth(EP?)=6 and LocalDay(EP?) =5)</stp>
        <stp>Bar</stp>
        <stp/>
        <stp>Close</stp>
        <stp>405</stp>
        <stp/>
        <stp>PrimaryOnly</stp>
        <stp/>
        <stp/>
        <stp/>
        <stp>T</stp>
        <tr r="H36" s="2"/>
      </tp>
      <tp>
        <v>2059.25</v>
        <stp/>
        <stp>StudyData</stp>
        <stp>Low(EP?) when (LocalYear(EP?)=2016 and LocalMonth(EP?)=7 and LocalDay(EP?) =5)</stp>
        <stp>Bar</stp>
        <stp/>
        <stp>Close</stp>
        <stp>405</stp>
        <stp/>
        <stp>PrimaryOnly</stp>
        <stp/>
        <stp/>
        <stp/>
        <stp>T</stp>
        <tr r="H267" s="2"/>
      </tp>
      <tp>
        <v>2152.75</v>
        <stp/>
        <stp>StudyData</stp>
        <stp>Low(EP?) when (LocalYear(EP?)=2016 and LocalMonth(EP?)=8 and LocalDay(EP?) =5)</stp>
        <stp>Bar</stp>
        <stp/>
        <stp>Close</stp>
        <stp>405</stp>
        <stp/>
        <stp>PrimaryOnly</stp>
        <stp/>
        <stp/>
        <stp/>
        <stp>T</stp>
        <tr r="H244" s="2"/>
      </tp>
      <tp>
        <v>2372.75</v>
        <stp/>
        <stp>StudyData</stp>
        <stp>Low(EP?) when (LocalYear(EP?)=2017 and LocalMonth(EP?)=3 and LocalDay(EP?) =2)</stp>
        <stp>Bar</stp>
        <stp/>
        <stp>Close</stp>
        <stp>405</stp>
        <stp/>
        <stp>PrimaryOnly</stp>
        <stp/>
        <stp/>
        <stp/>
        <stp>T</stp>
        <tr r="H101" s="2"/>
      </tp>
      <tp>
        <v>2261.25</v>
        <stp/>
        <stp>StudyData</stp>
        <stp>Low(EP?) when (LocalYear(EP?)=2017 and LocalMonth(EP?)=2 and LocalDay(EP?) =2)</stp>
        <stp>Bar</stp>
        <stp/>
        <stp>Close</stp>
        <stp>405</stp>
        <stp/>
        <stp>PrimaryOnly</stp>
        <stp/>
        <stp/>
        <stp/>
        <stp>T</stp>
        <tr r="H120" s="2"/>
      </tp>
      <tp>
        <v>2379.5</v>
        <stp/>
        <stp>StudyData</stp>
        <stp>Low(EP?) when (LocalYear(EP?)=2017 and LocalMonth(EP?)=5 and LocalDay(EP?) =2)</stp>
        <stp>Bar</stp>
        <stp/>
        <stp>Close</stp>
        <stp>405</stp>
        <stp/>
        <stp>PrimaryOnly</stp>
        <stp/>
        <stp/>
        <stp/>
        <stp>T</stp>
        <tr r="H59" s="2"/>
      </tp>
      <tp>
        <v>2424.25</v>
        <stp/>
        <stp>StudyData</stp>
        <stp>Low(EP?) when (LocalYear(EP?)=2017 and LocalMonth(EP?)=6 and LocalDay(EP?) =2)</stp>
        <stp>Bar</stp>
        <stp/>
        <stp>Close</stp>
        <stp>405</stp>
        <stp/>
        <stp>PrimaryOnly</stp>
        <stp/>
        <stp/>
        <stp/>
        <stp>T</stp>
        <tr r="H37" s="2"/>
      </tp>
      <tp t="s">
        <v/>
        <stp/>
        <stp>StudyData</stp>
        <stp>Low(EP?) when (LocalYear(EP?)=2016 and LocalMonth(EP?)=6 and LocalDay(EP?) =2)</stp>
        <stp>Bar</stp>
        <stp/>
        <stp>Close</stp>
        <stp>405</stp>
        <stp/>
        <stp>PrimaryOnly</stp>
        <stp/>
        <stp/>
        <stp/>
        <stp>T</stp>
        <tr r="H289" s="2"/>
      </tp>
      <tp>
        <v>2155.5</v>
        <stp/>
        <stp>StudyData</stp>
        <stp>Low(EP?) when (LocalYear(EP?)=2016 and LocalMonth(EP?)=9 and LocalDay(EP?) =2)</stp>
        <stp>Bar</stp>
        <stp/>
        <stp>Close</stp>
        <stp>405</stp>
        <stp/>
        <stp>PrimaryOnly</stp>
        <stp/>
        <stp/>
        <stp/>
        <stp>T</stp>
        <tr r="H224" s="2"/>
      </tp>
      <tp>
        <v>2128.5</v>
        <stp/>
        <stp>StudyData</stp>
        <stp>Low(EP?) when (LocalYear(EP?)=2016 and LocalMonth(EP?)=8 and LocalDay(EP?) =2)</stp>
        <stp>Bar</stp>
        <stp/>
        <stp>Close</stp>
        <stp>405</stp>
        <stp/>
        <stp>PrimaryOnly</stp>
        <stp/>
        <stp/>
        <stp/>
        <stp>T</stp>
        <tr r="H247" s="2"/>
      </tp>
      <tp>
        <v>42587</v>
        <stp/>
        <stp>StudyData</stp>
        <stp>EP?</stp>
        <stp>Bar</stp>
        <stp/>
        <stp>Time</stp>
        <stp>D</stp>
        <stp>-240</stp>
        <stp>PrimaryOnly</stp>
        <stp/>
        <stp/>
        <stp>False</stp>
        <tr r="B244" s="2"/>
      </tp>
      <tp>
        <v>42586</v>
        <stp/>
        <stp>StudyData</stp>
        <stp>EP?</stp>
        <stp>Bar</stp>
        <stp/>
        <stp>Time</stp>
        <stp>D</stp>
        <stp>-241</stp>
        <stp>PrimaryOnly</stp>
        <stp/>
        <stp/>
        <stp>False</stp>
        <tr r="B245" s="2"/>
      </tp>
      <tp>
        <v>42585</v>
        <stp/>
        <stp>StudyData</stp>
        <stp>EP?</stp>
        <stp>Bar</stp>
        <stp/>
        <stp>Time</stp>
        <stp>D</stp>
        <stp>-242</stp>
        <stp>PrimaryOnly</stp>
        <stp/>
        <stp/>
        <stp>False</stp>
        <tr r="B246" s="2"/>
      </tp>
      <tp>
        <v>42584</v>
        <stp/>
        <stp>StudyData</stp>
        <stp>EP?</stp>
        <stp>Bar</stp>
        <stp/>
        <stp>Time</stp>
        <stp>D</stp>
        <stp>-243</stp>
        <stp>PrimaryOnly</stp>
        <stp/>
        <stp/>
        <stp>False</stp>
        <tr r="B247" s="2"/>
      </tp>
      <tp>
        <v>42583</v>
        <stp/>
        <stp>StudyData</stp>
        <stp>EP?</stp>
        <stp>Bar</stp>
        <stp/>
        <stp>Time</stp>
        <stp>D</stp>
        <stp>-244</stp>
        <stp>PrimaryOnly</stp>
        <stp/>
        <stp/>
        <stp>False</stp>
        <tr r="B248" s="2"/>
      </tp>
      <tp>
        <v>42580</v>
        <stp/>
        <stp>StudyData</stp>
        <stp>EP?</stp>
        <stp>Bar</stp>
        <stp/>
        <stp>Time</stp>
        <stp>D</stp>
        <stp>-245</stp>
        <stp>PrimaryOnly</stp>
        <stp/>
        <stp/>
        <stp>False</stp>
        <tr r="B249" s="2"/>
      </tp>
      <tp>
        <v>42579</v>
        <stp/>
        <stp>StudyData</stp>
        <stp>EP?</stp>
        <stp>Bar</stp>
        <stp/>
        <stp>Time</stp>
        <stp>D</stp>
        <stp>-246</stp>
        <stp>PrimaryOnly</stp>
        <stp/>
        <stp/>
        <stp>False</stp>
        <tr r="B250" s="2"/>
      </tp>
      <tp>
        <v>42578</v>
        <stp/>
        <stp>StudyData</stp>
        <stp>EP?</stp>
        <stp>Bar</stp>
        <stp/>
        <stp>Time</stp>
        <stp>D</stp>
        <stp>-247</stp>
        <stp>PrimaryOnly</stp>
        <stp/>
        <stp/>
        <stp>False</stp>
        <tr r="B251" s="2"/>
      </tp>
      <tp>
        <v>42577</v>
        <stp/>
        <stp>StudyData</stp>
        <stp>EP?</stp>
        <stp>Bar</stp>
        <stp/>
        <stp>Time</stp>
        <stp>D</stp>
        <stp>-248</stp>
        <stp>PrimaryOnly</stp>
        <stp/>
        <stp/>
        <stp>False</stp>
        <tr r="B252" s="2"/>
      </tp>
      <tp>
        <v>42576</v>
        <stp/>
        <stp>StudyData</stp>
        <stp>EP?</stp>
        <stp>Bar</stp>
        <stp/>
        <stp>Time</stp>
        <stp>D</stp>
        <stp>-249</stp>
        <stp>PrimaryOnly</stp>
        <stp/>
        <stp/>
        <stp>False</stp>
        <tr r="B253" s="2"/>
      </tp>
      <tp>
        <v>42573</v>
        <stp/>
        <stp>StudyData</stp>
        <stp>EP?</stp>
        <stp>Bar</stp>
        <stp/>
        <stp>Time</stp>
        <stp>D</stp>
        <stp>-250</stp>
        <stp>PrimaryOnly</stp>
        <stp/>
        <stp/>
        <stp>False</stp>
        <tr r="B254" s="2"/>
      </tp>
      <tp>
        <v>42572</v>
        <stp/>
        <stp>StudyData</stp>
        <stp>EP?</stp>
        <stp>Bar</stp>
        <stp/>
        <stp>Time</stp>
        <stp>D</stp>
        <stp>-251</stp>
        <stp>PrimaryOnly</stp>
        <stp/>
        <stp/>
        <stp>False</stp>
        <tr r="B255" s="2"/>
      </tp>
      <tp>
        <v>42571</v>
        <stp/>
        <stp>StudyData</stp>
        <stp>EP?</stp>
        <stp>Bar</stp>
        <stp/>
        <stp>Time</stp>
        <stp>D</stp>
        <stp>-252</stp>
        <stp>PrimaryOnly</stp>
        <stp/>
        <stp/>
        <stp>False</stp>
        <tr r="B256" s="2"/>
      </tp>
      <tp>
        <v>42570</v>
        <stp/>
        <stp>StudyData</stp>
        <stp>EP?</stp>
        <stp>Bar</stp>
        <stp/>
        <stp>Time</stp>
        <stp>D</stp>
        <stp>-253</stp>
        <stp>PrimaryOnly</stp>
        <stp/>
        <stp/>
        <stp>False</stp>
        <tr r="B257" s="2"/>
      </tp>
      <tp>
        <v>42569</v>
        <stp/>
        <stp>StudyData</stp>
        <stp>EP?</stp>
        <stp>Bar</stp>
        <stp/>
        <stp>Time</stp>
        <stp>D</stp>
        <stp>-254</stp>
        <stp>PrimaryOnly</stp>
        <stp/>
        <stp/>
        <stp>False</stp>
        <tr r="B258" s="2"/>
      </tp>
      <tp>
        <v>42566</v>
        <stp/>
        <stp>StudyData</stp>
        <stp>EP?</stp>
        <stp>Bar</stp>
        <stp/>
        <stp>Time</stp>
        <stp>D</stp>
        <stp>-255</stp>
        <stp>PrimaryOnly</stp>
        <stp/>
        <stp/>
        <stp>False</stp>
        <tr r="B259" s="2"/>
      </tp>
      <tp>
        <v>42565</v>
        <stp/>
        <stp>StudyData</stp>
        <stp>EP?</stp>
        <stp>Bar</stp>
        <stp/>
        <stp>Time</stp>
        <stp>D</stp>
        <stp>-256</stp>
        <stp>PrimaryOnly</stp>
        <stp/>
        <stp/>
        <stp>False</stp>
        <tr r="B260" s="2"/>
      </tp>
      <tp>
        <v>42564</v>
        <stp/>
        <stp>StudyData</stp>
        <stp>EP?</stp>
        <stp>Bar</stp>
        <stp/>
        <stp>Time</stp>
        <stp>D</stp>
        <stp>-257</stp>
        <stp>PrimaryOnly</stp>
        <stp/>
        <stp/>
        <stp>False</stp>
        <tr r="B261" s="2"/>
      </tp>
      <tp>
        <v>42563</v>
        <stp/>
        <stp>StudyData</stp>
        <stp>EP?</stp>
        <stp>Bar</stp>
        <stp/>
        <stp>Time</stp>
        <stp>D</stp>
        <stp>-258</stp>
        <stp>PrimaryOnly</stp>
        <stp/>
        <stp/>
        <stp>False</stp>
        <tr r="B262" s="2"/>
      </tp>
      <tp>
        <v>42562</v>
        <stp/>
        <stp>StudyData</stp>
        <stp>EP?</stp>
        <stp>Bar</stp>
        <stp/>
        <stp>Time</stp>
        <stp>D</stp>
        <stp>-259</stp>
        <stp>PrimaryOnly</stp>
        <stp/>
        <stp/>
        <stp>False</stp>
        <tr r="B263" s="2"/>
      </tp>
      <tp>
        <v>42559</v>
        <stp/>
        <stp>StudyData</stp>
        <stp>EP?</stp>
        <stp>Bar</stp>
        <stp/>
        <stp>Time</stp>
        <stp>D</stp>
        <stp>-260</stp>
        <stp>PrimaryOnly</stp>
        <stp/>
        <stp/>
        <stp>False</stp>
        <tr r="B264" s="2"/>
      </tp>
      <tp>
        <v>42558</v>
        <stp/>
        <stp>StudyData</stp>
        <stp>EP?</stp>
        <stp>Bar</stp>
        <stp/>
        <stp>Time</stp>
        <stp>D</stp>
        <stp>-261</stp>
        <stp>PrimaryOnly</stp>
        <stp/>
        <stp/>
        <stp>False</stp>
        <tr r="B265" s="2"/>
      </tp>
      <tp>
        <v>42557</v>
        <stp/>
        <stp>StudyData</stp>
        <stp>EP?</stp>
        <stp>Bar</stp>
        <stp/>
        <stp>Time</stp>
        <stp>D</stp>
        <stp>-262</stp>
        <stp>PrimaryOnly</stp>
        <stp/>
        <stp/>
        <stp>False</stp>
        <tr r="B266" s="2"/>
      </tp>
      <tp>
        <v>42556</v>
        <stp/>
        <stp>StudyData</stp>
        <stp>EP?</stp>
        <stp>Bar</stp>
        <stp/>
        <stp>Time</stp>
        <stp>D</stp>
        <stp>-263</stp>
        <stp>PrimaryOnly</stp>
        <stp/>
        <stp/>
        <stp>False</stp>
        <tr r="B267" s="2"/>
      </tp>
      <tp>
        <v>42552</v>
        <stp/>
        <stp>StudyData</stp>
        <stp>EP?</stp>
        <stp>Bar</stp>
        <stp/>
        <stp>Time</stp>
        <stp>D</stp>
        <stp>-264</stp>
        <stp>PrimaryOnly</stp>
        <stp/>
        <stp/>
        <stp>False</stp>
        <tr r="B268" s="2"/>
      </tp>
      <tp>
        <v>42551</v>
        <stp/>
        <stp>StudyData</stp>
        <stp>EP?</stp>
        <stp>Bar</stp>
        <stp/>
        <stp>Time</stp>
        <stp>D</stp>
        <stp>-265</stp>
        <stp>PrimaryOnly</stp>
        <stp/>
        <stp/>
        <stp>False</stp>
        <tr r="B269" s="2"/>
      </tp>
      <tp>
        <v>42550</v>
        <stp/>
        <stp>StudyData</stp>
        <stp>EP?</stp>
        <stp>Bar</stp>
        <stp/>
        <stp>Time</stp>
        <stp>D</stp>
        <stp>-266</stp>
        <stp>PrimaryOnly</stp>
        <stp/>
        <stp/>
        <stp>False</stp>
        <tr r="B270" s="2"/>
      </tp>
      <tp>
        <v>42549</v>
        <stp/>
        <stp>StudyData</stp>
        <stp>EP?</stp>
        <stp>Bar</stp>
        <stp/>
        <stp>Time</stp>
        <stp>D</stp>
        <stp>-267</stp>
        <stp>PrimaryOnly</stp>
        <stp/>
        <stp/>
        <stp>False</stp>
        <tr r="B271" s="2"/>
      </tp>
      <tp>
        <v>42548</v>
        <stp/>
        <stp>StudyData</stp>
        <stp>EP?</stp>
        <stp>Bar</stp>
        <stp/>
        <stp>Time</stp>
        <stp>D</stp>
        <stp>-268</stp>
        <stp>PrimaryOnly</stp>
        <stp/>
        <stp/>
        <stp>False</stp>
        <tr r="B272" s="2"/>
      </tp>
      <tp>
        <v>42545</v>
        <stp/>
        <stp>StudyData</stp>
        <stp>EP?</stp>
        <stp>Bar</stp>
        <stp/>
        <stp>Time</stp>
        <stp>D</stp>
        <stp>-269</stp>
        <stp>PrimaryOnly</stp>
        <stp/>
        <stp/>
        <stp>False</stp>
        <tr r="B273" s="2"/>
      </tp>
      <tp>
        <v>42544</v>
        <stp/>
        <stp>StudyData</stp>
        <stp>EP?</stp>
        <stp>Bar</stp>
        <stp/>
        <stp>Time</stp>
        <stp>D</stp>
        <stp>-270</stp>
        <stp>PrimaryOnly</stp>
        <stp/>
        <stp/>
        <stp>False</stp>
        <tr r="B274" s="2"/>
      </tp>
      <tp>
        <v>42543</v>
        <stp/>
        <stp>StudyData</stp>
        <stp>EP?</stp>
        <stp>Bar</stp>
        <stp/>
        <stp>Time</stp>
        <stp>D</stp>
        <stp>-271</stp>
        <stp>PrimaryOnly</stp>
        <stp/>
        <stp/>
        <stp>False</stp>
        <tr r="B275" s="2"/>
      </tp>
      <tp>
        <v>42542</v>
        <stp/>
        <stp>StudyData</stp>
        <stp>EP?</stp>
        <stp>Bar</stp>
        <stp/>
        <stp>Time</stp>
        <stp>D</stp>
        <stp>-272</stp>
        <stp>PrimaryOnly</stp>
        <stp/>
        <stp/>
        <stp>False</stp>
        <tr r="B276" s="2"/>
      </tp>
      <tp>
        <v>42541</v>
        <stp/>
        <stp>StudyData</stp>
        <stp>EP?</stp>
        <stp>Bar</stp>
        <stp/>
        <stp>Time</stp>
        <stp>D</stp>
        <stp>-273</stp>
        <stp>PrimaryOnly</stp>
        <stp/>
        <stp/>
        <stp>False</stp>
        <tr r="B277" s="2"/>
      </tp>
      <tp>
        <v>42538</v>
        <stp/>
        <stp>StudyData</stp>
        <stp>EP?</stp>
        <stp>Bar</stp>
        <stp/>
        <stp>Time</stp>
        <stp>D</stp>
        <stp>-274</stp>
        <stp>PrimaryOnly</stp>
        <stp/>
        <stp/>
        <stp>False</stp>
        <tr r="B278" s="2"/>
      </tp>
      <tp>
        <v>42537</v>
        <stp/>
        <stp>StudyData</stp>
        <stp>EP?</stp>
        <stp>Bar</stp>
        <stp/>
        <stp>Time</stp>
        <stp>D</stp>
        <stp>-275</stp>
        <stp>PrimaryOnly</stp>
        <stp/>
        <stp/>
        <stp>False</stp>
        <tr r="B279" s="2"/>
      </tp>
      <tp>
        <v>42536</v>
        <stp/>
        <stp>StudyData</stp>
        <stp>EP?</stp>
        <stp>Bar</stp>
        <stp/>
        <stp>Time</stp>
        <stp>D</stp>
        <stp>-276</stp>
        <stp>PrimaryOnly</stp>
        <stp/>
        <stp/>
        <stp>False</stp>
        <tr r="B280" s="2"/>
      </tp>
      <tp>
        <v>42535</v>
        <stp/>
        <stp>StudyData</stp>
        <stp>EP?</stp>
        <stp>Bar</stp>
        <stp/>
        <stp>Time</stp>
        <stp>D</stp>
        <stp>-277</stp>
        <stp>PrimaryOnly</stp>
        <stp/>
        <stp/>
        <stp>False</stp>
        <tr r="B281" s="2"/>
      </tp>
      <tp>
        <v>42534</v>
        <stp/>
        <stp>StudyData</stp>
        <stp>EP?</stp>
        <stp>Bar</stp>
        <stp/>
        <stp>Time</stp>
        <stp>D</stp>
        <stp>-278</stp>
        <stp>PrimaryOnly</stp>
        <stp/>
        <stp/>
        <stp>False</stp>
        <tr r="B282" s="2"/>
      </tp>
      <tp>
        <v>42531</v>
        <stp/>
        <stp>StudyData</stp>
        <stp>EP?</stp>
        <stp>Bar</stp>
        <stp/>
        <stp>Time</stp>
        <stp>D</stp>
        <stp>-279</stp>
        <stp>PrimaryOnly</stp>
        <stp/>
        <stp/>
        <stp>False</stp>
        <tr r="B283" s="2"/>
      </tp>
      <tp>
        <v>42646</v>
        <stp/>
        <stp>StudyData</stp>
        <stp>EP?</stp>
        <stp>Bar</stp>
        <stp/>
        <stp>Time</stp>
        <stp>D</stp>
        <stp>-200</stp>
        <stp>PrimaryOnly</stp>
        <stp/>
        <stp/>
        <stp>False</stp>
        <tr r="B204" s="2"/>
      </tp>
      <tp>
        <v>42643</v>
        <stp/>
        <stp>StudyData</stp>
        <stp>EP?</stp>
        <stp>Bar</stp>
        <stp/>
        <stp>Time</stp>
        <stp>D</stp>
        <stp>-201</stp>
        <stp>PrimaryOnly</stp>
        <stp/>
        <stp/>
        <stp>False</stp>
        <tr r="B205" s="2"/>
      </tp>
      <tp>
        <v>42642</v>
        <stp/>
        <stp>StudyData</stp>
        <stp>EP?</stp>
        <stp>Bar</stp>
        <stp/>
        <stp>Time</stp>
        <stp>D</stp>
        <stp>-202</stp>
        <stp>PrimaryOnly</stp>
        <stp/>
        <stp/>
        <stp>False</stp>
        <tr r="B206" s="2"/>
      </tp>
      <tp>
        <v>42641</v>
        <stp/>
        <stp>StudyData</stp>
        <stp>EP?</stp>
        <stp>Bar</stp>
        <stp/>
        <stp>Time</stp>
        <stp>D</stp>
        <stp>-203</stp>
        <stp>PrimaryOnly</stp>
        <stp/>
        <stp/>
        <stp>False</stp>
        <tr r="B207" s="2"/>
      </tp>
      <tp>
        <v>42640</v>
        <stp/>
        <stp>StudyData</stp>
        <stp>EP?</stp>
        <stp>Bar</stp>
        <stp/>
        <stp>Time</stp>
        <stp>D</stp>
        <stp>-204</stp>
        <stp>PrimaryOnly</stp>
        <stp/>
        <stp/>
        <stp>False</stp>
        <tr r="B208" s="2"/>
      </tp>
      <tp>
        <v>42639</v>
        <stp/>
        <stp>StudyData</stp>
        <stp>EP?</stp>
        <stp>Bar</stp>
        <stp/>
        <stp>Time</stp>
        <stp>D</stp>
        <stp>-205</stp>
        <stp>PrimaryOnly</stp>
        <stp/>
        <stp/>
        <stp>False</stp>
        <tr r="B209" s="2"/>
      </tp>
      <tp>
        <v>42636</v>
        <stp/>
        <stp>StudyData</stp>
        <stp>EP?</stp>
        <stp>Bar</stp>
        <stp/>
        <stp>Time</stp>
        <stp>D</stp>
        <stp>-206</stp>
        <stp>PrimaryOnly</stp>
        <stp/>
        <stp/>
        <stp>False</stp>
        <tr r="B210" s="2"/>
      </tp>
      <tp>
        <v>42635</v>
        <stp/>
        <stp>StudyData</stp>
        <stp>EP?</stp>
        <stp>Bar</stp>
        <stp/>
        <stp>Time</stp>
        <stp>D</stp>
        <stp>-207</stp>
        <stp>PrimaryOnly</stp>
        <stp/>
        <stp/>
        <stp>False</stp>
        <tr r="B211" s="2"/>
      </tp>
      <tp>
        <v>42634</v>
        <stp/>
        <stp>StudyData</stp>
        <stp>EP?</stp>
        <stp>Bar</stp>
        <stp/>
        <stp>Time</stp>
        <stp>D</stp>
        <stp>-208</stp>
        <stp>PrimaryOnly</stp>
        <stp/>
        <stp/>
        <stp>False</stp>
        <tr r="B212" s="2"/>
      </tp>
      <tp>
        <v>42633</v>
        <stp/>
        <stp>StudyData</stp>
        <stp>EP?</stp>
        <stp>Bar</stp>
        <stp/>
        <stp>Time</stp>
        <stp>D</stp>
        <stp>-209</stp>
        <stp>PrimaryOnly</stp>
        <stp/>
        <stp/>
        <stp>False</stp>
        <tr r="B213" s="2"/>
      </tp>
      <tp>
        <v>42632</v>
        <stp/>
        <stp>StudyData</stp>
        <stp>EP?</stp>
        <stp>Bar</stp>
        <stp/>
        <stp>Time</stp>
        <stp>D</stp>
        <stp>-210</stp>
        <stp>PrimaryOnly</stp>
        <stp/>
        <stp/>
        <stp>False</stp>
        <tr r="B214" s="2"/>
      </tp>
      <tp>
        <v>42629</v>
        <stp/>
        <stp>StudyData</stp>
        <stp>EP?</stp>
        <stp>Bar</stp>
        <stp/>
        <stp>Time</stp>
        <stp>D</stp>
        <stp>-211</stp>
        <stp>PrimaryOnly</stp>
        <stp/>
        <stp/>
        <stp>False</stp>
        <tr r="B215" s="2"/>
      </tp>
      <tp>
        <v>42628</v>
        <stp/>
        <stp>StudyData</stp>
        <stp>EP?</stp>
        <stp>Bar</stp>
        <stp/>
        <stp>Time</stp>
        <stp>D</stp>
        <stp>-212</stp>
        <stp>PrimaryOnly</stp>
        <stp/>
        <stp/>
        <stp>False</stp>
        <tr r="B216" s="2"/>
      </tp>
      <tp>
        <v>42627</v>
        <stp/>
        <stp>StudyData</stp>
        <stp>EP?</stp>
        <stp>Bar</stp>
        <stp/>
        <stp>Time</stp>
        <stp>D</stp>
        <stp>-213</stp>
        <stp>PrimaryOnly</stp>
        <stp/>
        <stp/>
        <stp>False</stp>
        <tr r="B217" s="2"/>
      </tp>
      <tp>
        <v>42626</v>
        <stp/>
        <stp>StudyData</stp>
        <stp>EP?</stp>
        <stp>Bar</stp>
        <stp/>
        <stp>Time</stp>
        <stp>D</stp>
        <stp>-214</stp>
        <stp>PrimaryOnly</stp>
        <stp/>
        <stp/>
        <stp>False</stp>
        <tr r="B218" s="2"/>
      </tp>
      <tp>
        <v>42625</v>
        <stp/>
        <stp>StudyData</stp>
        <stp>EP?</stp>
        <stp>Bar</stp>
        <stp/>
        <stp>Time</stp>
        <stp>D</stp>
        <stp>-215</stp>
        <stp>PrimaryOnly</stp>
        <stp/>
        <stp/>
        <stp>False</stp>
        <tr r="B219" s="2"/>
      </tp>
      <tp>
        <v>42622</v>
        <stp/>
        <stp>StudyData</stp>
        <stp>EP?</stp>
        <stp>Bar</stp>
        <stp/>
        <stp>Time</stp>
        <stp>D</stp>
        <stp>-216</stp>
        <stp>PrimaryOnly</stp>
        <stp/>
        <stp/>
        <stp>False</stp>
        <tr r="B220" s="2"/>
      </tp>
      <tp>
        <v>42621</v>
        <stp/>
        <stp>StudyData</stp>
        <stp>EP?</stp>
        <stp>Bar</stp>
        <stp/>
        <stp>Time</stp>
        <stp>D</stp>
        <stp>-217</stp>
        <stp>PrimaryOnly</stp>
        <stp/>
        <stp/>
        <stp>False</stp>
        <tr r="B221" s="2"/>
      </tp>
      <tp>
        <v>42620</v>
        <stp/>
        <stp>StudyData</stp>
        <stp>EP?</stp>
        <stp>Bar</stp>
        <stp/>
        <stp>Time</stp>
        <stp>D</stp>
        <stp>-218</stp>
        <stp>PrimaryOnly</stp>
        <stp/>
        <stp/>
        <stp>False</stp>
        <tr r="B222" s="2"/>
      </tp>
      <tp>
        <v>42619</v>
        <stp/>
        <stp>StudyData</stp>
        <stp>EP?</stp>
        <stp>Bar</stp>
        <stp/>
        <stp>Time</stp>
        <stp>D</stp>
        <stp>-219</stp>
        <stp>PrimaryOnly</stp>
        <stp/>
        <stp/>
        <stp>False</stp>
        <tr r="B223" s="2"/>
      </tp>
      <tp>
        <v>42615</v>
        <stp/>
        <stp>StudyData</stp>
        <stp>EP?</stp>
        <stp>Bar</stp>
        <stp/>
        <stp>Time</stp>
        <stp>D</stp>
        <stp>-220</stp>
        <stp>PrimaryOnly</stp>
        <stp/>
        <stp/>
        <stp>False</stp>
        <tr r="B224" s="2"/>
      </tp>
      <tp>
        <v>42614</v>
        <stp/>
        <stp>StudyData</stp>
        <stp>EP?</stp>
        <stp>Bar</stp>
        <stp/>
        <stp>Time</stp>
        <stp>D</stp>
        <stp>-221</stp>
        <stp>PrimaryOnly</stp>
        <stp/>
        <stp/>
        <stp>False</stp>
        <tr r="B225" s="2"/>
      </tp>
      <tp>
        <v>42613</v>
        <stp/>
        <stp>StudyData</stp>
        <stp>EP?</stp>
        <stp>Bar</stp>
        <stp/>
        <stp>Time</stp>
        <stp>D</stp>
        <stp>-222</stp>
        <stp>PrimaryOnly</stp>
        <stp/>
        <stp/>
        <stp>False</stp>
        <tr r="B226" s="2"/>
      </tp>
      <tp>
        <v>42612</v>
        <stp/>
        <stp>StudyData</stp>
        <stp>EP?</stp>
        <stp>Bar</stp>
        <stp/>
        <stp>Time</stp>
        <stp>D</stp>
        <stp>-223</stp>
        <stp>PrimaryOnly</stp>
        <stp/>
        <stp/>
        <stp>False</stp>
        <tr r="B227" s="2"/>
      </tp>
      <tp>
        <v>42611</v>
        <stp/>
        <stp>StudyData</stp>
        <stp>EP?</stp>
        <stp>Bar</stp>
        <stp/>
        <stp>Time</stp>
        <stp>D</stp>
        <stp>-224</stp>
        <stp>PrimaryOnly</stp>
        <stp/>
        <stp/>
        <stp>False</stp>
        <tr r="B228" s="2"/>
      </tp>
      <tp>
        <v>42608</v>
        <stp/>
        <stp>StudyData</stp>
        <stp>EP?</stp>
        <stp>Bar</stp>
        <stp/>
        <stp>Time</stp>
        <stp>D</stp>
        <stp>-225</stp>
        <stp>PrimaryOnly</stp>
        <stp/>
        <stp/>
        <stp>False</stp>
        <tr r="B229" s="2"/>
      </tp>
      <tp>
        <v>42607</v>
        <stp/>
        <stp>StudyData</stp>
        <stp>EP?</stp>
        <stp>Bar</stp>
        <stp/>
        <stp>Time</stp>
        <stp>D</stp>
        <stp>-226</stp>
        <stp>PrimaryOnly</stp>
        <stp/>
        <stp/>
        <stp>False</stp>
        <tr r="B230" s="2"/>
      </tp>
      <tp>
        <v>42606</v>
        <stp/>
        <stp>StudyData</stp>
        <stp>EP?</stp>
        <stp>Bar</stp>
        <stp/>
        <stp>Time</stp>
        <stp>D</stp>
        <stp>-227</stp>
        <stp>PrimaryOnly</stp>
        <stp/>
        <stp/>
        <stp>False</stp>
        <tr r="B231" s="2"/>
      </tp>
      <tp>
        <v>42605</v>
        <stp/>
        <stp>StudyData</stp>
        <stp>EP?</stp>
        <stp>Bar</stp>
        <stp/>
        <stp>Time</stp>
        <stp>D</stp>
        <stp>-228</stp>
        <stp>PrimaryOnly</stp>
        <stp/>
        <stp/>
        <stp>False</stp>
        <tr r="B232" s="2"/>
      </tp>
      <tp>
        <v>42604</v>
        <stp/>
        <stp>StudyData</stp>
        <stp>EP?</stp>
        <stp>Bar</stp>
        <stp/>
        <stp>Time</stp>
        <stp>D</stp>
        <stp>-229</stp>
        <stp>PrimaryOnly</stp>
        <stp/>
        <stp/>
        <stp>False</stp>
        <tr r="B233" s="2"/>
      </tp>
      <tp>
        <v>42601</v>
        <stp/>
        <stp>StudyData</stp>
        <stp>EP?</stp>
        <stp>Bar</stp>
        <stp/>
        <stp>Time</stp>
        <stp>D</stp>
        <stp>-230</stp>
        <stp>PrimaryOnly</stp>
        <stp/>
        <stp/>
        <stp>False</stp>
        <tr r="B234" s="2"/>
      </tp>
      <tp>
        <v>42600</v>
        <stp/>
        <stp>StudyData</stp>
        <stp>EP?</stp>
        <stp>Bar</stp>
        <stp/>
        <stp>Time</stp>
        <stp>D</stp>
        <stp>-231</stp>
        <stp>PrimaryOnly</stp>
        <stp/>
        <stp/>
        <stp>False</stp>
        <tr r="B235" s="2"/>
      </tp>
      <tp>
        <v>42599</v>
        <stp/>
        <stp>StudyData</stp>
        <stp>EP?</stp>
        <stp>Bar</stp>
        <stp/>
        <stp>Time</stp>
        <stp>D</stp>
        <stp>-232</stp>
        <stp>PrimaryOnly</stp>
        <stp/>
        <stp/>
        <stp>False</stp>
        <tr r="B236" s="2"/>
      </tp>
      <tp>
        <v>42598</v>
        <stp/>
        <stp>StudyData</stp>
        <stp>EP?</stp>
        <stp>Bar</stp>
        <stp/>
        <stp>Time</stp>
        <stp>D</stp>
        <stp>-233</stp>
        <stp>PrimaryOnly</stp>
        <stp/>
        <stp/>
        <stp>False</stp>
        <tr r="B237" s="2"/>
      </tp>
      <tp>
        <v>42597</v>
        <stp/>
        <stp>StudyData</stp>
        <stp>EP?</stp>
        <stp>Bar</stp>
        <stp/>
        <stp>Time</stp>
        <stp>D</stp>
        <stp>-234</stp>
        <stp>PrimaryOnly</stp>
        <stp/>
        <stp/>
        <stp>False</stp>
        <tr r="B238" s="2"/>
      </tp>
      <tp>
        <v>42594</v>
        <stp/>
        <stp>StudyData</stp>
        <stp>EP?</stp>
        <stp>Bar</stp>
        <stp/>
        <stp>Time</stp>
        <stp>D</stp>
        <stp>-235</stp>
        <stp>PrimaryOnly</stp>
        <stp/>
        <stp/>
        <stp>False</stp>
        <tr r="B239" s="2"/>
      </tp>
      <tp>
        <v>42593</v>
        <stp/>
        <stp>StudyData</stp>
        <stp>EP?</stp>
        <stp>Bar</stp>
        <stp/>
        <stp>Time</stp>
        <stp>D</stp>
        <stp>-236</stp>
        <stp>PrimaryOnly</stp>
        <stp/>
        <stp/>
        <stp>False</stp>
        <tr r="B240" s="2"/>
      </tp>
      <tp>
        <v>42592</v>
        <stp/>
        <stp>StudyData</stp>
        <stp>EP?</stp>
        <stp>Bar</stp>
        <stp/>
        <stp>Time</stp>
        <stp>D</stp>
        <stp>-237</stp>
        <stp>PrimaryOnly</stp>
        <stp/>
        <stp/>
        <stp>False</stp>
        <tr r="B241" s="2"/>
      </tp>
      <tp>
        <v>42591</v>
        <stp/>
        <stp>StudyData</stp>
        <stp>EP?</stp>
        <stp>Bar</stp>
        <stp/>
        <stp>Time</stp>
        <stp>D</stp>
        <stp>-238</stp>
        <stp>PrimaryOnly</stp>
        <stp/>
        <stp/>
        <stp>False</stp>
        <tr r="B242" s="2"/>
      </tp>
      <tp>
        <v>42590</v>
        <stp/>
        <stp>StudyData</stp>
        <stp>EP?</stp>
        <stp>Bar</stp>
        <stp/>
        <stp>Time</stp>
        <stp>D</stp>
        <stp>-239</stp>
        <stp>PrimaryOnly</stp>
        <stp/>
        <stp/>
        <stp>False</stp>
        <tr r="B243" s="2"/>
      </tp>
      <tp>
        <v>42530</v>
        <stp/>
        <stp>StudyData</stp>
        <stp>EP?</stp>
        <stp>Bar</stp>
        <stp/>
        <stp>Time</stp>
        <stp>D</stp>
        <stp>-280</stp>
        <stp>PrimaryOnly</stp>
        <stp/>
        <stp/>
        <stp>False</stp>
        <tr r="B284" s="2"/>
      </tp>
      <tp>
        <v>42529</v>
        <stp/>
        <stp>StudyData</stp>
        <stp>EP?</stp>
        <stp>Bar</stp>
        <stp/>
        <stp>Time</stp>
        <stp>D</stp>
        <stp>-281</stp>
        <stp>PrimaryOnly</stp>
        <stp/>
        <stp/>
        <stp>False</stp>
        <tr r="B285" s="2"/>
      </tp>
      <tp>
        <v>42528</v>
        <stp/>
        <stp>StudyData</stp>
        <stp>EP?</stp>
        <stp>Bar</stp>
        <stp/>
        <stp>Time</stp>
        <stp>D</stp>
        <stp>-282</stp>
        <stp>PrimaryOnly</stp>
        <stp/>
        <stp/>
        <stp>False</stp>
        <tr r="B286" s="2"/>
      </tp>
      <tp>
        <v>42527</v>
        <stp/>
        <stp>StudyData</stp>
        <stp>EP?</stp>
        <stp>Bar</stp>
        <stp/>
        <stp>Time</stp>
        <stp>D</stp>
        <stp>-283</stp>
        <stp>PrimaryOnly</stp>
        <stp/>
        <stp/>
        <stp>False</stp>
        <tr r="B287" s="2"/>
      </tp>
      <tp>
        <v>42524</v>
        <stp/>
        <stp>StudyData</stp>
        <stp>EP?</stp>
        <stp>Bar</stp>
        <stp/>
        <stp>Time</stp>
        <stp>D</stp>
        <stp>-284</stp>
        <stp>PrimaryOnly</stp>
        <stp/>
        <stp/>
        <stp>False</stp>
        <tr r="B288" s="2"/>
      </tp>
      <tp>
        <v>42523</v>
        <stp/>
        <stp>StudyData</stp>
        <stp>EP?</stp>
        <stp>Bar</stp>
        <stp/>
        <stp>Time</stp>
        <stp>D</stp>
        <stp>-285</stp>
        <stp>PrimaryOnly</stp>
        <stp/>
        <stp/>
        <stp>False</stp>
        <tr r="B289" s="2"/>
      </tp>
      <tp>
        <v>42522</v>
        <stp/>
        <stp>StudyData</stp>
        <stp>EP?</stp>
        <stp>Bar</stp>
        <stp/>
        <stp>Time</stp>
        <stp>D</stp>
        <stp>-286</stp>
        <stp>PrimaryOnly</stp>
        <stp/>
        <stp/>
        <stp>False</stp>
        <tr r="B290" s="2"/>
      </tp>
      <tp>
        <v>42521</v>
        <stp/>
        <stp>StudyData</stp>
        <stp>EP?</stp>
        <stp>Bar</stp>
        <stp/>
        <stp>Time</stp>
        <stp>D</stp>
        <stp>-287</stp>
        <stp>PrimaryOnly</stp>
        <stp/>
        <stp/>
        <stp>False</stp>
        <tr r="B291" s="2"/>
      </tp>
      <tp>
        <v>42517</v>
        <stp/>
        <stp>StudyData</stp>
        <stp>EP?</stp>
        <stp>Bar</stp>
        <stp/>
        <stp>Time</stp>
        <stp>D</stp>
        <stp>-288</stp>
        <stp>PrimaryOnly</stp>
        <stp/>
        <stp/>
        <stp>False</stp>
        <tr r="B292" s="2"/>
      </tp>
      <tp>
        <v>42516</v>
        <stp/>
        <stp>StudyData</stp>
        <stp>EP?</stp>
        <stp>Bar</stp>
        <stp/>
        <stp>Time</stp>
        <stp>D</stp>
        <stp>-289</stp>
        <stp>PrimaryOnly</stp>
        <stp/>
        <stp/>
        <stp>False</stp>
        <tr r="B293" s="2"/>
      </tp>
      <tp>
        <v>42515</v>
        <stp/>
        <stp>StudyData</stp>
        <stp>EP?</stp>
        <stp>Bar</stp>
        <stp/>
        <stp>Time</stp>
        <stp>D</stp>
        <stp>-290</stp>
        <stp>PrimaryOnly</stp>
        <stp/>
        <stp/>
        <stp>False</stp>
        <tr r="B294" s="2"/>
      </tp>
      <tp>
        <v>42514</v>
        <stp/>
        <stp>StudyData</stp>
        <stp>EP?</stp>
        <stp>Bar</stp>
        <stp/>
        <stp>Time</stp>
        <stp>D</stp>
        <stp>-291</stp>
        <stp>PrimaryOnly</stp>
        <stp/>
        <stp/>
        <stp>False</stp>
        <tr r="B295" s="2"/>
      </tp>
      <tp>
        <v>42513</v>
        <stp/>
        <stp>StudyData</stp>
        <stp>EP?</stp>
        <stp>Bar</stp>
        <stp/>
        <stp>Time</stp>
        <stp>D</stp>
        <stp>-292</stp>
        <stp>PrimaryOnly</stp>
        <stp/>
        <stp/>
        <stp>False</stp>
        <tr r="B296" s="2"/>
      </tp>
      <tp>
        <v>42510</v>
        <stp/>
        <stp>StudyData</stp>
        <stp>EP?</stp>
        <stp>Bar</stp>
        <stp/>
        <stp>Time</stp>
        <stp>D</stp>
        <stp>-293</stp>
        <stp>PrimaryOnly</stp>
        <stp/>
        <stp/>
        <stp>False</stp>
        <tr r="B297" s="2"/>
      </tp>
      <tp>
        <v>42509</v>
        <stp/>
        <stp>StudyData</stp>
        <stp>EP?</stp>
        <stp>Bar</stp>
        <stp/>
        <stp>Time</stp>
        <stp>D</stp>
        <stp>-294</stp>
        <stp>PrimaryOnly</stp>
        <stp/>
        <stp/>
        <stp>False</stp>
        <tr r="B298" s="2"/>
      </tp>
      <tp>
        <v>42508</v>
        <stp/>
        <stp>StudyData</stp>
        <stp>EP?</stp>
        <stp>Bar</stp>
        <stp/>
        <stp>Time</stp>
        <stp>D</stp>
        <stp>-295</stp>
        <stp>PrimaryOnly</stp>
        <stp/>
        <stp/>
        <stp>False</stp>
        <tr r="B299" s="2"/>
      </tp>
      <tp>
        <v>42507</v>
        <stp/>
        <stp>StudyData</stp>
        <stp>EP?</stp>
        <stp>Bar</stp>
        <stp/>
        <stp>Time</stp>
        <stp>D</stp>
        <stp>-296</stp>
        <stp>PrimaryOnly</stp>
        <stp/>
        <stp/>
        <stp>False</stp>
        <tr r="B300" s="2"/>
      </tp>
      <tp>
        <v>42506</v>
        <stp/>
        <stp>StudyData</stp>
        <stp>EP?</stp>
        <stp>Bar</stp>
        <stp/>
        <stp>Time</stp>
        <stp>D</stp>
        <stp>-297</stp>
        <stp>PrimaryOnly</stp>
        <stp/>
        <stp/>
        <stp>False</stp>
        <tr r="B301" s="2"/>
      </tp>
      <tp>
        <v>42503</v>
        <stp/>
        <stp>StudyData</stp>
        <stp>EP?</stp>
        <stp>Bar</stp>
        <stp/>
        <stp>Time</stp>
        <stp>D</stp>
        <stp>-298</stp>
        <stp>PrimaryOnly</stp>
        <stp/>
        <stp/>
        <stp>False</stp>
        <tr r="B302" s="2"/>
      </tp>
      <tp>
        <v>42502</v>
        <stp/>
        <stp>StudyData</stp>
        <stp>EP?</stp>
        <stp>Bar</stp>
        <stp/>
        <stp>Time</stp>
        <stp>D</stp>
        <stp>-299</stp>
        <stp>PrimaryOnly</stp>
        <stp/>
        <stp/>
        <stp>False</stp>
        <tr r="B303" s="2"/>
      </tp>
      <tp>
        <v>2230.75</v>
        <stp/>
        <stp>StudyData</stp>
        <stp>Low(EP?) when (LocalYear(EP?)=2017 and LocalMonth(EP?)=1 and LocalDay(EP?) =3)</stp>
        <stp>Bar</stp>
        <stp/>
        <stp>Close</stp>
        <stp>405</stp>
        <stp/>
        <stp>PrimaryOnly</stp>
        <stp/>
        <stp/>
        <stp/>
        <stp>T</stp>
        <tr r="H141" s="2"/>
      </tp>
      <tp>
        <v>2370.5</v>
        <stp/>
        <stp>StudyData</stp>
        <stp>Low(EP?) when (LocalYear(EP?)=2017 and LocalMonth(EP?)=3 and LocalDay(EP?) =3)</stp>
        <stp>Bar</stp>
        <stp/>
        <stp>Close</stp>
        <stp>405</stp>
        <stp/>
        <stp>PrimaryOnly</stp>
        <stp/>
        <stp/>
        <stp/>
        <stp>T</stp>
        <tr r="H100" s="2"/>
      </tp>
      <tp>
        <v>2278.5</v>
        <stp/>
        <stp>StudyData</stp>
        <stp>Low(EP?) when (LocalYear(EP?)=2017 and LocalMonth(EP?)=2 and LocalDay(EP?) =3)</stp>
        <stp>Bar</stp>
        <stp/>
        <stp>Close</stp>
        <stp>405</stp>
        <stp/>
        <stp>PrimaryOnly</stp>
        <stp/>
        <stp/>
        <stp/>
        <stp>T</stp>
        <tr r="H119" s="2"/>
      </tp>
      <tp>
        <v>2373.5</v>
        <stp/>
        <stp>StudyData</stp>
        <stp>Low(EP?) when (LocalYear(EP?)=2017 and LocalMonth(EP?)=5 and LocalDay(EP?) =3)</stp>
        <stp>Bar</stp>
        <stp/>
        <stp>Close</stp>
        <stp>405</stp>
        <stp/>
        <stp>PrimaryOnly</stp>
        <stp/>
        <stp/>
        <stp/>
        <stp>T</stp>
        <tr r="H58" s="2"/>
      </tp>
      <tp>
        <v>2337.5</v>
        <stp/>
        <stp>StudyData</stp>
        <stp>Low(EP?) when (LocalYear(EP?)=2017 and LocalMonth(EP?)=4 and LocalDay(EP?) =3)</stp>
        <stp>Bar</stp>
        <stp/>
        <stp>Close</stp>
        <stp>405</stp>
        <stp/>
        <stp>PrimaryOnly</stp>
        <stp/>
        <stp/>
        <stp/>
        <stp>T</stp>
        <tr r="H79" s="2"/>
      </tp>
      <tp>
        <v>2422</v>
        <stp/>
        <stp>StudyData</stp>
        <stp>Low(EP?) when (LocalYear(EP?)=2017 and LocalMonth(EP?)=7 and LocalDay(EP?) =3)</stp>
        <stp>Bar</stp>
        <stp/>
        <stp>Close</stp>
        <stp>405</stp>
        <stp/>
        <stp>PrimaryOnly</stp>
        <stp/>
        <stp/>
        <stp/>
        <stp>T</stp>
        <tr r="H16" s="2"/>
      </tp>
      <tp t="s">
        <v/>
        <stp/>
        <stp>StudyData</stp>
        <stp>Low(EP?) when (LocalYear(EP?)=2016 and LocalMonth(EP?)=6 and LocalDay(EP?) =3)</stp>
        <stp>Bar</stp>
        <stp/>
        <stp>Close</stp>
        <stp>405</stp>
        <stp/>
        <stp>PrimaryOnly</stp>
        <stp/>
        <stp/>
        <stp/>
        <stp>T</stp>
        <tr r="H288" s="2"/>
      </tp>
      <tp>
        <v>2133</v>
        <stp/>
        <stp>StudyData</stp>
        <stp>Low(EP?) when (LocalYear(EP?)=2016 and LocalMonth(EP?)=8 and LocalDay(EP?) =3)</stp>
        <stp>Bar</stp>
        <stp/>
        <stp>Close</stp>
        <stp>405</stp>
        <stp/>
        <stp>PrimaryOnly</stp>
        <stp/>
        <stp/>
        <stp/>
        <stp>T</stp>
        <tr r="H246" s="2"/>
      </tp>
      <tp>
        <v>42732</v>
        <stp/>
        <stp>StudyData</stp>
        <stp>EP?</stp>
        <stp>Bar</stp>
        <stp/>
        <stp>Time</stp>
        <stp>D</stp>
        <stp>-140</stp>
        <stp>PrimaryOnly</stp>
        <stp/>
        <stp/>
        <stp>False</stp>
        <tr r="B144" s="2"/>
      </tp>
      <tp>
        <v>42731</v>
        <stp/>
        <stp>StudyData</stp>
        <stp>EP?</stp>
        <stp>Bar</stp>
        <stp/>
        <stp>Time</stp>
        <stp>D</stp>
        <stp>-141</stp>
        <stp>PrimaryOnly</stp>
        <stp/>
        <stp/>
        <stp>False</stp>
        <tr r="B145" s="2"/>
      </tp>
      <tp>
        <v>42727</v>
        <stp/>
        <stp>StudyData</stp>
        <stp>EP?</stp>
        <stp>Bar</stp>
        <stp/>
        <stp>Time</stp>
        <stp>D</stp>
        <stp>-142</stp>
        <stp>PrimaryOnly</stp>
        <stp/>
        <stp/>
        <stp>False</stp>
        <tr r="B146" s="2"/>
      </tp>
      <tp>
        <v>42726</v>
        <stp/>
        <stp>StudyData</stp>
        <stp>EP?</stp>
        <stp>Bar</stp>
        <stp/>
        <stp>Time</stp>
        <stp>D</stp>
        <stp>-143</stp>
        <stp>PrimaryOnly</stp>
        <stp/>
        <stp/>
        <stp>False</stp>
        <tr r="B147" s="2"/>
      </tp>
      <tp>
        <v>42725</v>
        <stp/>
        <stp>StudyData</stp>
        <stp>EP?</stp>
        <stp>Bar</stp>
        <stp/>
        <stp>Time</stp>
        <stp>D</stp>
        <stp>-144</stp>
        <stp>PrimaryOnly</stp>
        <stp/>
        <stp/>
        <stp>False</stp>
        <tr r="B148" s="2"/>
      </tp>
      <tp>
        <v>42724</v>
        <stp/>
        <stp>StudyData</stp>
        <stp>EP?</stp>
        <stp>Bar</stp>
        <stp/>
        <stp>Time</stp>
        <stp>D</stp>
        <stp>-145</stp>
        <stp>PrimaryOnly</stp>
        <stp/>
        <stp/>
        <stp>False</stp>
        <tr r="B149" s="2"/>
      </tp>
      <tp>
        <v>42723</v>
        <stp/>
        <stp>StudyData</stp>
        <stp>EP?</stp>
        <stp>Bar</stp>
        <stp/>
        <stp>Time</stp>
        <stp>D</stp>
        <stp>-146</stp>
        <stp>PrimaryOnly</stp>
        <stp/>
        <stp/>
        <stp>False</stp>
        <tr r="B150" s="2"/>
      </tp>
      <tp>
        <v>42720</v>
        <stp/>
        <stp>StudyData</stp>
        <stp>EP?</stp>
        <stp>Bar</stp>
        <stp/>
        <stp>Time</stp>
        <stp>D</stp>
        <stp>-147</stp>
        <stp>PrimaryOnly</stp>
        <stp/>
        <stp/>
        <stp>False</stp>
        <tr r="B151" s="2"/>
      </tp>
      <tp>
        <v>42719</v>
        <stp/>
        <stp>StudyData</stp>
        <stp>EP?</stp>
        <stp>Bar</stp>
        <stp/>
        <stp>Time</stp>
        <stp>D</stp>
        <stp>-148</stp>
        <stp>PrimaryOnly</stp>
        <stp/>
        <stp/>
        <stp>False</stp>
        <tr r="B152" s="2"/>
      </tp>
      <tp>
        <v>42718</v>
        <stp/>
        <stp>StudyData</stp>
        <stp>EP?</stp>
        <stp>Bar</stp>
        <stp/>
        <stp>Time</stp>
        <stp>D</stp>
        <stp>-149</stp>
        <stp>PrimaryOnly</stp>
        <stp/>
        <stp/>
        <stp>False</stp>
        <tr r="B153" s="2"/>
      </tp>
      <tp>
        <v>42717</v>
        <stp/>
        <stp>StudyData</stp>
        <stp>EP?</stp>
        <stp>Bar</stp>
        <stp/>
        <stp>Time</stp>
        <stp>D</stp>
        <stp>-150</stp>
        <stp>PrimaryOnly</stp>
        <stp/>
        <stp/>
        <stp>False</stp>
        <tr r="B154" s="2"/>
      </tp>
      <tp>
        <v>42716</v>
        <stp/>
        <stp>StudyData</stp>
        <stp>EP?</stp>
        <stp>Bar</stp>
        <stp/>
        <stp>Time</stp>
        <stp>D</stp>
        <stp>-151</stp>
        <stp>PrimaryOnly</stp>
        <stp/>
        <stp/>
        <stp>False</stp>
        <tr r="B155" s="2"/>
      </tp>
      <tp>
        <v>42713</v>
        <stp/>
        <stp>StudyData</stp>
        <stp>EP?</stp>
        <stp>Bar</stp>
        <stp/>
        <stp>Time</stp>
        <stp>D</stp>
        <stp>-152</stp>
        <stp>PrimaryOnly</stp>
        <stp/>
        <stp/>
        <stp>False</stp>
        <tr r="B156" s="2"/>
      </tp>
      <tp>
        <v>42712</v>
        <stp/>
        <stp>StudyData</stp>
        <stp>EP?</stp>
        <stp>Bar</stp>
        <stp/>
        <stp>Time</stp>
        <stp>D</stp>
        <stp>-153</stp>
        <stp>PrimaryOnly</stp>
        <stp/>
        <stp/>
        <stp>False</stp>
        <tr r="B157" s="2"/>
      </tp>
      <tp>
        <v>42711</v>
        <stp/>
        <stp>StudyData</stp>
        <stp>EP?</stp>
        <stp>Bar</stp>
        <stp/>
        <stp>Time</stp>
        <stp>D</stp>
        <stp>-154</stp>
        <stp>PrimaryOnly</stp>
        <stp/>
        <stp/>
        <stp>False</stp>
        <tr r="B158" s="2"/>
      </tp>
      <tp>
        <v>42710</v>
        <stp/>
        <stp>StudyData</stp>
        <stp>EP?</stp>
        <stp>Bar</stp>
        <stp/>
        <stp>Time</stp>
        <stp>D</stp>
        <stp>-155</stp>
        <stp>PrimaryOnly</stp>
        <stp/>
        <stp/>
        <stp>False</stp>
        <tr r="B159" s="2"/>
      </tp>
      <tp>
        <v>42709</v>
        <stp/>
        <stp>StudyData</stp>
        <stp>EP?</stp>
        <stp>Bar</stp>
        <stp/>
        <stp>Time</stp>
        <stp>D</stp>
        <stp>-156</stp>
        <stp>PrimaryOnly</stp>
        <stp/>
        <stp/>
        <stp>False</stp>
        <tr r="B160" s="2"/>
      </tp>
      <tp>
        <v>42706</v>
        <stp/>
        <stp>StudyData</stp>
        <stp>EP?</stp>
        <stp>Bar</stp>
        <stp/>
        <stp>Time</stp>
        <stp>D</stp>
        <stp>-157</stp>
        <stp>PrimaryOnly</stp>
        <stp/>
        <stp/>
        <stp>False</stp>
        <tr r="B161" s="2"/>
      </tp>
      <tp>
        <v>42705</v>
        <stp/>
        <stp>StudyData</stp>
        <stp>EP?</stp>
        <stp>Bar</stp>
        <stp/>
        <stp>Time</stp>
        <stp>D</stp>
        <stp>-158</stp>
        <stp>PrimaryOnly</stp>
        <stp/>
        <stp/>
        <stp>False</stp>
        <tr r="B162" s="2"/>
      </tp>
      <tp>
        <v>42704</v>
        <stp/>
        <stp>StudyData</stp>
        <stp>EP?</stp>
        <stp>Bar</stp>
        <stp/>
        <stp>Time</stp>
        <stp>D</stp>
        <stp>-159</stp>
        <stp>PrimaryOnly</stp>
        <stp/>
        <stp/>
        <stp>False</stp>
        <tr r="B163" s="2"/>
      </tp>
      <tp>
        <v>42703</v>
        <stp/>
        <stp>StudyData</stp>
        <stp>EP?</stp>
        <stp>Bar</stp>
        <stp/>
        <stp>Time</stp>
        <stp>D</stp>
        <stp>-160</stp>
        <stp>PrimaryOnly</stp>
        <stp/>
        <stp/>
        <stp>False</stp>
        <tr r="B164" s="2"/>
      </tp>
      <tp>
        <v>42702</v>
        <stp/>
        <stp>StudyData</stp>
        <stp>EP?</stp>
        <stp>Bar</stp>
        <stp/>
        <stp>Time</stp>
        <stp>D</stp>
        <stp>-161</stp>
        <stp>PrimaryOnly</stp>
        <stp/>
        <stp/>
        <stp>False</stp>
        <tr r="B165" s="2"/>
      </tp>
      <tp>
        <v>42699</v>
        <stp/>
        <stp>StudyData</stp>
        <stp>EP?</stp>
        <stp>Bar</stp>
        <stp/>
        <stp>Time</stp>
        <stp>D</stp>
        <stp>-162</stp>
        <stp>PrimaryOnly</stp>
        <stp/>
        <stp/>
        <stp>False</stp>
        <tr r="B166" s="2"/>
      </tp>
      <tp>
        <v>42697</v>
        <stp/>
        <stp>StudyData</stp>
        <stp>EP?</stp>
        <stp>Bar</stp>
        <stp/>
        <stp>Time</stp>
        <stp>D</stp>
        <stp>-163</stp>
        <stp>PrimaryOnly</stp>
        <stp/>
        <stp/>
        <stp>False</stp>
        <tr r="B167" s="2"/>
      </tp>
      <tp>
        <v>42696</v>
        <stp/>
        <stp>StudyData</stp>
        <stp>EP?</stp>
        <stp>Bar</stp>
        <stp/>
        <stp>Time</stp>
        <stp>D</stp>
        <stp>-164</stp>
        <stp>PrimaryOnly</stp>
        <stp/>
        <stp/>
        <stp>False</stp>
        <tr r="B168" s="2"/>
      </tp>
      <tp>
        <v>42695</v>
        <stp/>
        <stp>StudyData</stp>
        <stp>EP?</stp>
        <stp>Bar</stp>
        <stp/>
        <stp>Time</stp>
        <stp>D</stp>
        <stp>-165</stp>
        <stp>PrimaryOnly</stp>
        <stp/>
        <stp/>
        <stp>False</stp>
        <tr r="B169" s="2"/>
      </tp>
      <tp>
        <v>42692</v>
        <stp/>
        <stp>StudyData</stp>
        <stp>EP?</stp>
        <stp>Bar</stp>
        <stp/>
        <stp>Time</stp>
        <stp>D</stp>
        <stp>-166</stp>
        <stp>PrimaryOnly</stp>
        <stp/>
        <stp/>
        <stp>False</stp>
        <tr r="B170" s="2"/>
      </tp>
      <tp>
        <v>42691</v>
        <stp/>
        <stp>StudyData</stp>
        <stp>EP?</stp>
        <stp>Bar</stp>
        <stp/>
        <stp>Time</stp>
        <stp>D</stp>
        <stp>-167</stp>
        <stp>PrimaryOnly</stp>
        <stp/>
        <stp/>
        <stp>False</stp>
        <tr r="B171" s="2"/>
      </tp>
      <tp>
        <v>42690</v>
        <stp/>
        <stp>StudyData</stp>
        <stp>EP?</stp>
        <stp>Bar</stp>
        <stp/>
        <stp>Time</stp>
        <stp>D</stp>
        <stp>-168</stp>
        <stp>PrimaryOnly</stp>
        <stp/>
        <stp/>
        <stp>False</stp>
        <tr r="B172" s="2"/>
      </tp>
      <tp>
        <v>42689</v>
        <stp/>
        <stp>StudyData</stp>
        <stp>EP?</stp>
        <stp>Bar</stp>
        <stp/>
        <stp>Time</stp>
        <stp>D</stp>
        <stp>-169</stp>
        <stp>PrimaryOnly</stp>
        <stp/>
        <stp/>
        <stp>False</stp>
        <tr r="B173" s="2"/>
      </tp>
      <tp>
        <v>42688</v>
        <stp/>
        <stp>StudyData</stp>
        <stp>EP?</stp>
        <stp>Bar</stp>
        <stp/>
        <stp>Time</stp>
        <stp>D</stp>
        <stp>-170</stp>
        <stp>PrimaryOnly</stp>
        <stp/>
        <stp/>
        <stp>False</stp>
        <tr r="B174" s="2"/>
      </tp>
      <tp>
        <v>42685</v>
        <stp/>
        <stp>StudyData</stp>
        <stp>EP?</stp>
        <stp>Bar</stp>
        <stp/>
        <stp>Time</stp>
        <stp>D</stp>
        <stp>-171</stp>
        <stp>PrimaryOnly</stp>
        <stp/>
        <stp/>
        <stp>False</stp>
        <tr r="B175" s="2"/>
      </tp>
      <tp>
        <v>42684</v>
        <stp/>
        <stp>StudyData</stp>
        <stp>EP?</stp>
        <stp>Bar</stp>
        <stp/>
        <stp>Time</stp>
        <stp>D</stp>
        <stp>-172</stp>
        <stp>PrimaryOnly</stp>
        <stp/>
        <stp/>
        <stp>False</stp>
        <tr r="B176" s="2"/>
      </tp>
      <tp>
        <v>42683</v>
        <stp/>
        <stp>StudyData</stp>
        <stp>EP?</stp>
        <stp>Bar</stp>
        <stp/>
        <stp>Time</stp>
        <stp>D</stp>
        <stp>-173</stp>
        <stp>PrimaryOnly</stp>
        <stp/>
        <stp/>
        <stp>False</stp>
        <tr r="B177" s="2"/>
      </tp>
      <tp>
        <v>42682</v>
        <stp/>
        <stp>StudyData</stp>
        <stp>EP?</stp>
        <stp>Bar</stp>
        <stp/>
        <stp>Time</stp>
        <stp>D</stp>
        <stp>-174</stp>
        <stp>PrimaryOnly</stp>
        <stp/>
        <stp/>
        <stp>False</stp>
        <tr r="B178" s="2"/>
      </tp>
      <tp>
        <v>42681</v>
        <stp/>
        <stp>StudyData</stp>
        <stp>EP?</stp>
        <stp>Bar</stp>
        <stp/>
        <stp>Time</stp>
        <stp>D</stp>
        <stp>-175</stp>
        <stp>PrimaryOnly</stp>
        <stp/>
        <stp/>
        <stp>False</stp>
        <tr r="B179" s="2"/>
      </tp>
      <tp>
        <v>42678</v>
        <stp/>
        <stp>StudyData</stp>
        <stp>EP?</stp>
        <stp>Bar</stp>
        <stp/>
        <stp>Time</stp>
        <stp>D</stp>
        <stp>-176</stp>
        <stp>PrimaryOnly</stp>
        <stp/>
        <stp/>
        <stp>False</stp>
        <tr r="B180" s="2"/>
      </tp>
      <tp>
        <v>42677</v>
        <stp/>
        <stp>StudyData</stp>
        <stp>EP?</stp>
        <stp>Bar</stp>
        <stp/>
        <stp>Time</stp>
        <stp>D</stp>
        <stp>-177</stp>
        <stp>PrimaryOnly</stp>
        <stp/>
        <stp/>
        <stp>False</stp>
        <tr r="B181" s="2"/>
      </tp>
      <tp>
        <v>42676</v>
        <stp/>
        <stp>StudyData</stp>
        <stp>EP?</stp>
        <stp>Bar</stp>
        <stp/>
        <stp>Time</stp>
        <stp>D</stp>
        <stp>-178</stp>
        <stp>PrimaryOnly</stp>
        <stp/>
        <stp/>
        <stp>False</stp>
        <tr r="B182" s="2"/>
      </tp>
      <tp>
        <v>42675</v>
        <stp/>
        <stp>StudyData</stp>
        <stp>EP?</stp>
        <stp>Bar</stp>
        <stp/>
        <stp>Time</stp>
        <stp>D</stp>
        <stp>-179</stp>
        <stp>PrimaryOnly</stp>
        <stp/>
        <stp/>
        <stp>False</stp>
        <tr r="B183" s="2"/>
      </tp>
      <tp>
        <v>42793</v>
        <stp/>
        <stp>StudyData</stp>
        <stp>EP?</stp>
        <stp>Bar</stp>
        <stp/>
        <stp>Time</stp>
        <stp>D</stp>
        <stp>-100</stp>
        <stp>PrimaryOnly</stp>
        <stp/>
        <stp/>
        <stp>False</stp>
        <tr r="B104" s="2"/>
      </tp>
      <tp>
        <v>42790</v>
        <stp/>
        <stp>StudyData</stp>
        <stp>EP?</stp>
        <stp>Bar</stp>
        <stp/>
        <stp>Time</stp>
        <stp>D</stp>
        <stp>-101</stp>
        <stp>PrimaryOnly</stp>
        <stp/>
        <stp/>
        <stp>False</stp>
        <tr r="B105" s="2"/>
      </tp>
      <tp>
        <v>42789</v>
        <stp/>
        <stp>StudyData</stp>
        <stp>EP?</stp>
        <stp>Bar</stp>
        <stp/>
        <stp>Time</stp>
        <stp>D</stp>
        <stp>-102</stp>
        <stp>PrimaryOnly</stp>
        <stp/>
        <stp/>
        <stp>False</stp>
        <tr r="B106" s="2"/>
      </tp>
      <tp>
        <v>42788</v>
        <stp/>
        <stp>StudyData</stp>
        <stp>EP?</stp>
        <stp>Bar</stp>
        <stp/>
        <stp>Time</stp>
        <stp>D</stp>
        <stp>-103</stp>
        <stp>PrimaryOnly</stp>
        <stp/>
        <stp/>
        <stp>False</stp>
        <tr r="B107" s="2"/>
      </tp>
      <tp>
        <v>42787</v>
        <stp/>
        <stp>StudyData</stp>
        <stp>EP?</stp>
        <stp>Bar</stp>
        <stp/>
        <stp>Time</stp>
        <stp>D</stp>
        <stp>-104</stp>
        <stp>PrimaryOnly</stp>
        <stp/>
        <stp/>
        <stp>False</stp>
        <tr r="B108" s="2"/>
      </tp>
      <tp>
        <v>42783</v>
        <stp/>
        <stp>StudyData</stp>
        <stp>EP?</stp>
        <stp>Bar</stp>
        <stp/>
        <stp>Time</stp>
        <stp>D</stp>
        <stp>-105</stp>
        <stp>PrimaryOnly</stp>
        <stp/>
        <stp/>
        <stp>False</stp>
        <tr r="B109" s="2"/>
      </tp>
      <tp>
        <v>42782</v>
        <stp/>
        <stp>StudyData</stp>
        <stp>EP?</stp>
        <stp>Bar</stp>
        <stp/>
        <stp>Time</stp>
        <stp>D</stp>
        <stp>-106</stp>
        <stp>PrimaryOnly</stp>
        <stp/>
        <stp/>
        <stp>False</stp>
        <tr r="B110" s="2"/>
      </tp>
      <tp>
        <v>42781</v>
        <stp/>
        <stp>StudyData</stp>
        <stp>EP?</stp>
        <stp>Bar</stp>
        <stp/>
        <stp>Time</stp>
        <stp>D</stp>
        <stp>-107</stp>
        <stp>PrimaryOnly</stp>
        <stp/>
        <stp/>
        <stp>False</stp>
        <tr r="B111" s="2"/>
      </tp>
      <tp>
        <v>42780</v>
        <stp/>
        <stp>StudyData</stp>
        <stp>EP?</stp>
        <stp>Bar</stp>
        <stp/>
        <stp>Time</stp>
        <stp>D</stp>
        <stp>-108</stp>
        <stp>PrimaryOnly</stp>
        <stp/>
        <stp/>
        <stp>False</stp>
        <tr r="B112" s="2"/>
      </tp>
      <tp>
        <v>42779</v>
        <stp/>
        <stp>StudyData</stp>
        <stp>EP?</stp>
        <stp>Bar</stp>
        <stp/>
        <stp>Time</stp>
        <stp>D</stp>
        <stp>-109</stp>
        <stp>PrimaryOnly</stp>
        <stp/>
        <stp/>
        <stp>False</stp>
        <tr r="B113" s="2"/>
      </tp>
      <tp>
        <v>42776</v>
        <stp/>
        <stp>StudyData</stp>
        <stp>EP?</stp>
        <stp>Bar</stp>
        <stp/>
        <stp>Time</stp>
        <stp>D</stp>
        <stp>-110</stp>
        <stp>PrimaryOnly</stp>
        <stp/>
        <stp/>
        <stp>False</stp>
        <tr r="B114" s="2"/>
      </tp>
      <tp>
        <v>42775</v>
        <stp/>
        <stp>StudyData</stp>
        <stp>EP?</stp>
        <stp>Bar</stp>
        <stp/>
        <stp>Time</stp>
        <stp>D</stp>
        <stp>-111</stp>
        <stp>PrimaryOnly</stp>
        <stp/>
        <stp/>
        <stp>False</stp>
        <tr r="B115" s="2"/>
      </tp>
      <tp>
        <v>42774</v>
        <stp/>
        <stp>StudyData</stp>
        <stp>EP?</stp>
        <stp>Bar</stp>
        <stp/>
        <stp>Time</stp>
        <stp>D</stp>
        <stp>-112</stp>
        <stp>PrimaryOnly</stp>
        <stp/>
        <stp/>
        <stp>False</stp>
        <tr r="B116" s="2"/>
      </tp>
      <tp>
        <v>42773</v>
        <stp/>
        <stp>StudyData</stp>
        <stp>EP?</stp>
        <stp>Bar</stp>
        <stp/>
        <stp>Time</stp>
        <stp>D</stp>
        <stp>-113</stp>
        <stp>PrimaryOnly</stp>
        <stp/>
        <stp/>
        <stp>False</stp>
        <tr r="B117" s="2"/>
      </tp>
      <tp>
        <v>42772</v>
        <stp/>
        <stp>StudyData</stp>
        <stp>EP?</stp>
        <stp>Bar</stp>
        <stp/>
        <stp>Time</stp>
        <stp>D</stp>
        <stp>-114</stp>
        <stp>PrimaryOnly</stp>
        <stp/>
        <stp/>
        <stp>False</stp>
        <tr r="B118" s="2"/>
      </tp>
      <tp>
        <v>42769</v>
        <stp/>
        <stp>StudyData</stp>
        <stp>EP?</stp>
        <stp>Bar</stp>
        <stp/>
        <stp>Time</stp>
        <stp>D</stp>
        <stp>-115</stp>
        <stp>PrimaryOnly</stp>
        <stp/>
        <stp/>
        <stp>False</stp>
        <tr r="B119" s="2"/>
      </tp>
      <tp>
        <v>42768</v>
        <stp/>
        <stp>StudyData</stp>
        <stp>EP?</stp>
        <stp>Bar</stp>
        <stp/>
        <stp>Time</stp>
        <stp>D</stp>
        <stp>-116</stp>
        <stp>PrimaryOnly</stp>
        <stp/>
        <stp/>
        <stp>False</stp>
        <tr r="B120" s="2"/>
      </tp>
      <tp>
        <v>42767</v>
        <stp/>
        <stp>StudyData</stp>
        <stp>EP?</stp>
        <stp>Bar</stp>
        <stp/>
        <stp>Time</stp>
        <stp>D</stp>
        <stp>-117</stp>
        <stp>PrimaryOnly</stp>
        <stp/>
        <stp/>
        <stp>False</stp>
        <tr r="B121" s="2"/>
      </tp>
      <tp>
        <v>42766</v>
        <stp/>
        <stp>StudyData</stp>
        <stp>EP?</stp>
        <stp>Bar</stp>
        <stp/>
        <stp>Time</stp>
        <stp>D</stp>
        <stp>-118</stp>
        <stp>PrimaryOnly</stp>
        <stp/>
        <stp/>
        <stp>False</stp>
        <tr r="B122" s="2"/>
      </tp>
      <tp>
        <v>42765</v>
        <stp/>
        <stp>StudyData</stp>
        <stp>EP?</stp>
        <stp>Bar</stp>
        <stp/>
        <stp>Time</stp>
        <stp>D</stp>
        <stp>-119</stp>
        <stp>PrimaryOnly</stp>
        <stp/>
        <stp/>
        <stp>False</stp>
        <tr r="B123" s="2"/>
      </tp>
      <tp>
        <v>42762</v>
        <stp/>
        <stp>StudyData</stp>
        <stp>EP?</stp>
        <stp>Bar</stp>
        <stp/>
        <stp>Time</stp>
        <stp>D</stp>
        <stp>-120</stp>
        <stp>PrimaryOnly</stp>
        <stp/>
        <stp/>
        <stp>False</stp>
        <tr r="B124" s="2"/>
      </tp>
      <tp>
        <v>42761</v>
        <stp/>
        <stp>StudyData</stp>
        <stp>EP?</stp>
        <stp>Bar</stp>
        <stp/>
        <stp>Time</stp>
        <stp>D</stp>
        <stp>-121</stp>
        <stp>PrimaryOnly</stp>
        <stp/>
        <stp/>
        <stp>False</stp>
        <tr r="B125" s="2"/>
      </tp>
      <tp>
        <v>42760</v>
        <stp/>
        <stp>StudyData</stp>
        <stp>EP?</stp>
        <stp>Bar</stp>
        <stp/>
        <stp>Time</stp>
        <stp>D</stp>
        <stp>-122</stp>
        <stp>PrimaryOnly</stp>
        <stp/>
        <stp/>
        <stp>False</stp>
        <tr r="B126" s="2"/>
      </tp>
      <tp>
        <v>42759</v>
        <stp/>
        <stp>StudyData</stp>
        <stp>EP?</stp>
        <stp>Bar</stp>
        <stp/>
        <stp>Time</stp>
        <stp>D</stp>
        <stp>-123</stp>
        <stp>PrimaryOnly</stp>
        <stp/>
        <stp/>
        <stp>False</stp>
        <tr r="B127" s="2"/>
      </tp>
      <tp>
        <v>42758</v>
        <stp/>
        <stp>StudyData</stp>
        <stp>EP?</stp>
        <stp>Bar</stp>
        <stp/>
        <stp>Time</stp>
        <stp>D</stp>
        <stp>-124</stp>
        <stp>PrimaryOnly</stp>
        <stp/>
        <stp/>
        <stp>False</stp>
        <tr r="B128" s="2"/>
      </tp>
      <tp>
        <v>42755</v>
        <stp/>
        <stp>StudyData</stp>
        <stp>EP?</stp>
        <stp>Bar</stp>
        <stp/>
        <stp>Time</stp>
        <stp>D</stp>
        <stp>-125</stp>
        <stp>PrimaryOnly</stp>
        <stp/>
        <stp/>
        <stp>False</stp>
        <tr r="B129" s="2"/>
      </tp>
      <tp>
        <v>42754</v>
        <stp/>
        <stp>StudyData</stp>
        <stp>EP?</stp>
        <stp>Bar</stp>
        <stp/>
        <stp>Time</stp>
        <stp>D</stp>
        <stp>-126</stp>
        <stp>PrimaryOnly</stp>
        <stp/>
        <stp/>
        <stp>False</stp>
        <tr r="B130" s="2"/>
      </tp>
      <tp>
        <v>42753</v>
        <stp/>
        <stp>StudyData</stp>
        <stp>EP?</stp>
        <stp>Bar</stp>
        <stp/>
        <stp>Time</stp>
        <stp>D</stp>
        <stp>-127</stp>
        <stp>PrimaryOnly</stp>
        <stp/>
        <stp/>
        <stp>False</stp>
        <tr r="B131" s="2"/>
      </tp>
      <tp>
        <v>42752</v>
        <stp/>
        <stp>StudyData</stp>
        <stp>EP?</stp>
        <stp>Bar</stp>
        <stp/>
        <stp>Time</stp>
        <stp>D</stp>
        <stp>-128</stp>
        <stp>PrimaryOnly</stp>
        <stp/>
        <stp/>
        <stp>False</stp>
        <tr r="B132" s="2"/>
      </tp>
      <tp>
        <v>42748</v>
        <stp/>
        <stp>StudyData</stp>
        <stp>EP?</stp>
        <stp>Bar</stp>
        <stp/>
        <stp>Time</stp>
        <stp>D</stp>
        <stp>-129</stp>
        <stp>PrimaryOnly</stp>
        <stp/>
        <stp/>
        <stp>False</stp>
        <tr r="B133" s="2"/>
      </tp>
      <tp>
        <v>42747</v>
        <stp/>
        <stp>StudyData</stp>
        <stp>EP?</stp>
        <stp>Bar</stp>
        <stp/>
        <stp>Time</stp>
        <stp>D</stp>
        <stp>-130</stp>
        <stp>PrimaryOnly</stp>
        <stp/>
        <stp/>
        <stp>False</stp>
        <tr r="B134" s="2"/>
      </tp>
      <tp>
        <v>42746</v>
        <stp/>
        <stp>StudyData</stp>
        <stp>EP?</stp>
        <stp>Bar</stp>
        <stp/>
        <stp>Time</stp>
        <stp>D</stp>
        <stp>-131</stp>
        <stp>PrimaryOnly</stp>
        <stp/>
        <stp/>
        <stp>False</stp>
        <tr r="B135" s="2"/>
      </tp>
      <tp>
        <v>42745</v>
        <stp/>
        <stp>StudyData</stp>
        <stp>EP?</stp>
        <stp>Bar</stp>
        <stp/>
        <stp>Time</stp>
        <stp>D</stp>
        <stp>-132</stp>
        <stp>PrimaryOnly</stp>
        <stp/>
        <stp/>
        <stp>False</stp>
        <tr r="B136" s="2"/>
      </tp>
      <tp>
        <v>42744</v>
        <stp/>
        <stp>StudyData</stp>
        <stp>EP?</stp>
        <stp>Bar</stp>
        <stp/>
        <stp>Time</stp>
        <stp>D</stp>
        <stp>-133</stp>
        <stp>PrimaryOnly</stp>
        <stp/>
        <stp/>
        <stp>False</stp>
        <tr r="B137" s="2"/>
      </tp>
      <tp>
        <v>42741</v>
        <stp/>
        <stp>StudyData</stp>
        <stp>EP?</stp>
        <stp>Bar</stp>
        <stp/>
        <stp>Time</stp>
        <stp>D</stp>
        <stp>-134</stp>
        <stp>PrimaryOnly</stp>
        <stp/>
        <stp/>
        <stp>False</stp>
        <tr r="B138" s="2"/>
      </tp>
      <tp>
        <v>42740</v>
        <stp/>
        <stp>StudyData</stp>
        <stp>EP?</stp>
        <stp>Bar</stp>
        <stp/>
        <stp>Time</stp>
        <stp>D</stp>
        <stp>-135</stp>
        <stp>PrimaryOnly</stp>
        <stp/>
        <stp/>
        <stp>False</stp>
        <tr r="B139" s="2"/>
      </tp>
      <tp>
        <v>42739</v>
        <stp/>
        <stp>StudyData</stp>
        <stp>EP?</stp>
        <stp>Bar</stp>
        <stp/>
        <stp>Time</stp>
        <stp>D</stp>
        <stp>-136</stp>
        <stp>PrimaryOnly</stp>
        <stp/>
        <stp/>
        <stp>False</stp>
        <tr r="B140" s="2"/>
      </tp>
      <tp>
        <v>42738</v>
        <stp/>
        <stp>StudyData</stp>
        <stp>EP?</stp>
        <stp>Bar</stp>
        <stp/>
        <stp>Time</stp>
        <stp>D</stp>
        <stp>-137</stp>
        <stp>PrimaryOnly</stp>
        <stp/>
        <stp/>
        <stp>False</stp>
        <tr r="B141" s="2"/>
      </tp>
      <tp>
        <v>42734</v>
        <stp/>
        <stp>StudyData</stp>
        <stp>EP?</stp>
        <stp>Bar</stp>
        <stp/>
        <stp>Time</stp>
        <stp>D</stp>
        <stp>-138</stp>
        <stp>PrimaryOnly</stp>
        <stp/>
        <stp/>
        <stp>False</stp>
        <tr r="B142" s="2"/>
      </tp>
      <tp>
        <v>42733</v>
        <stp/>
        <stp>StudyData</stp>
        <stp>EP?</stp>
        <stp>Bar</stp>
        <stp/>
        <stp>Time</stp>
        <stp>D</stp>
        <stp>-139</stp>
        <stp>PrimaryOnly</stp>
        <stp/>
        <stp/>
        <stp>False</stp>
        <tr r="B143" s="2"/>
      </tp>
      <tp>
        <v>42674</v>
        <stp/>
        <stp>StudyData</stp>
        <stp>EP?</stp>
        <stp>Bar</stp>
        <stp/>
        <stp>Time</stp>
        <stp>D</stp>
        <stp>-180</stp>
        <stp>PrimaryOnly</stp>
        <stp/>
        <stp/>
        <stp>False</stp>
        <tr r="B184" s="2"/>
      </tp>
      <tp>
        <v>42671</v>
        <stp/>
        <stp>StudyData</stp>
        <stp>EP?</stp>
        <stp>Bar</stp>
        <stp/>
        <stp>Time</stp>
        <stp>D</stp>
        <stp>-181</stp>
        <stp>PrimaryOnly</stp>
        <stp/>
        <stp/>
        <stp>False</stp>
        <tr r="B185" s="2"/>
      </tp>
      <tp>
        <v>42670</v>
        <stp/>
        <stp>StudyData</stp>
        <stp>EP?</stp>
        <stp>Bar</stp>
        <stp/>
        <stp>Time</stp>
        <stp>D</stp>
        <stp>-182</stp>
        <stp>PrimaryOnly</stp>
        <stp/>
        <stp/>
        <stp>False</stp>
        <tr r="B186" s="2"/>
      </tp>
      <tp>
        <v>42669</v>
        <stp/>
        <stp>StudyData</stp>
        <stp>EP?</stp>
        <stp>Bar</stp>
        <stp/>
        <stp>Time</stp>
        <stp>D</stp>
        <stp>-183</stp>
        <stp>PrimaryOnly</stp>
        <stp/>
        <stp/>
        <stp>False</stp>
        <tr r="B187" s="2"/>
      </tp>
      <tp>
        <v>42668</v>
        <stp/>
        <stp>StudyData</stp>
        <stp>EP?</stp>
        <stp>Bar</stp>
        <stp/>
        <stp>Time</stp>
        <stp>D</stp>
        <stp>-184</stp>
        <stp>PrimaryOnly</stp>
        <stp/>
        <stp/>
        <stp>False</stp>
        <tr r="B188" s="2"/>
      </tp>
      <tp>
        <v>42667</v>
        <stp/>
        <stp>StudyData</stp>
        <stp>EP?</stp>
        <stp>Bar</stp>
        <stp/>
        <stp>Time</stp>
        <stp>D</stp>
        <stp>-185</stp>
        <stp>PrimaryOnly</stp>
        <stp/>
        <stp/>
        <stp>False</stp>
        <tr r="B189" s="2"/>
      </tp>
      <tp>
        <v>42664</v>
        <stp/>
        <stp>StudyData</stp>
        <stp>EP?</stp>
        <stp>Bar</stp>
        <stp/>
        <stp>Time</stp>
        <stp>D</stp>
        <stp>-186</stp>
        <stp>PrimaryOnly</stp>
        <stp/>
        <stp/>
        <stp>False</stp>
        <tr r="B190" s="2"/>
      </tp>
      <tp>
        <v>42663</v>
        <stp/>
        <stp>StudyData</stp>
        <stp>EP?</stp>
        <stp>Bar</stp>
        <stp/>
        <stp>Time</stp>
        <stp>D</stp>
        <stp>-187</stp>
        <stp>PrimaryOnly</stp>
        <stp/>
        <stp/>
        <stp>False</stp>
        <tr r="B191" s="2"/>
      </tp>
      <tp>
        <v>42662</v>
        <stp/>
        <stp>StudyData</stp>
        <stp>EP?</stp>
        <stp>Bar</stp>
        <stp/>
        <stp>Time</stp>
        <stp>D</stp>
        <stp>-188</stp>
        <stp>PrimaryOnly</stp>
        <stp/>
        <stp/>
        <stp>False</stp>
        <tr r="B192" s="2"/>
      </tp>
      <tp>
        <v>42661</v>
        <stp/>
        <stp>StudyData</stp>
        <stp>EP?</stp>
        <stp>Bar</stp>
        <stp/>
        <stp>Time</stp>
        <stp>D</stp>
        <stp>-189</stp>
        <stp>PrimaryOnly</stp>
        <stp/>
        <stp/>
        <stp>False</stp>
        <tr r="B193" s="2"/>
      </tp>
      <tp>
        <v>42660</v>
        <stp/>
        <stp>StudyData</stp>
        <stp>EP?</stp>
        <stp>Bar</stp>
        <stp/>
        <stp>Time</stp>
        <stp>D</stp>
        <stp>-190</stp>
        <stp>PrimaryOnly</stp>
        <stp/>
        <stp/>
        <stp>False</stp>
        <tr r="B194" s="2"/>
      </tp>
      <tp>
        <v>42657</v>
        <stp/>
        <stp>StudyData</stp>
        <stp>EP?</stp>
        <stp>Bar</stp>
        <stp/>
        <stp>Time</stp>
        <stp>D</stp>
        <stp>-191</stp>
        <stp>PrimaryOnly</stp>
        <stp/>
        <stp/>
        <stp>False</stp>
        <tr r="B195" s="2"/>
      </tp>
      <tp>
        <v>42656</v>
        <stp/>
        <stp>StudyData</stp>
        <stp>EP?</stp>
        <stp>Bar</stp>
        <stp/>
        <stp>Time</stp>
        <stp>D</stp>
        <stp>-192</stp>
        <stp>PrimaryOnly</stp>
        <stp/>
        <stp/>
        <stp>False</stp>
        <tr r="B196" s="2"/>
      </tp>
      <tp>
        <v>42655</v>
        <stp/>
        <stp>StudyData</stp>
        <stp>EP?</stp>
        <stp>Bar</stp>
        <stp/>
        <stp>Time</stp>
        <stp>D</stp>
        <stp>-193</stp>
        <stp>PrimaryOnly</stp>
        <stp/>
        <stp/>
        <stp>False</stp>
        <tr r="B197" s="2"/>
      </tp>
      <tp>
        <v>42654</v>
        <stp/>
        <stp>StudyData</stp>
        <stp>EP?</stp>
        <stp>Bar</stp>
        <stp/>
        <stp>Time</stp>
        <stp>D</stp>
        <stp>-194</stp>
        <stp>PrimaryOnly</stp>
        <stp/>
        <stp/>
        <stp>False</stp>
        <tr r="B198" s="2"/>
      </tp>
      <tp>
        <v>42653</v>
        <stp/>
        <stp>StudyData</stp>
        <stp>EP?</stp>
        <stp>Bar</stp>
        <stp/>
        <stp>Time</stp>
        <stp>D</stp>
        <stp>-195</stp>
        <stp>PrimaryOnly</stp>
        <stp/>
        <stp/>
        <stp>False</stp>
        <tr r="B199" s="2"/>
      </tp>
      <tp>
        <v>42650</v>
        <stp/>
        <stp>StudyData</stp>
        <stp>EP?</stp>
        <stp>Bar</stp>
        <stp/>
        <stp>Time</stp>
        <stp>D</stp>
        <stp>-196</stp>
        <stp>PrimaryOnly</stp>
        <stp/>
        <stp/>
        <stp>False</stp>
        <tr r="B200" s="2"/>
      </tp>
      <tp>
        <v>42649</v>
        <stp/>
        <stp>StudyData</stp>
        <stp>EP?</stp>
        <stp>Bar</stp>
        <stp/>
        <stp>Time</stp>
        <stp>D</stp>
        <stp>-197</stp>
        <stp>PrimaryOnly</stp>
        <stp/>
        <stp/>
        <stp>False</stp>
        <tr r="B201" s="2"/>
      </tp>
      <tp>
        <v>42648</v>
        <stp/>
        <stp>StudyData</stp>
        <stp>EP?</stp>
        <stp>Bar</stp>
        <stp/>
        <stp>Time</stp>
        <stp>D</stp>
        <stp>-198</stp>
        <stp>PrimaryOnly</stp>
        <stp/>
        <stp/>
        <stp>False</stp>
        <tr r="B202" s="2"/>
      </tp>
      <tp>
        <v>42647</v>
        <stp/>
        <stp>StudyData</stp>
        <stp>EP?</stp>
        <stp>Bar</stp>
        <stp/>
        <stp>Time</stp>
        <stp>D</stp>
        <stp>-199</stp>
        <stp>PrimaryOnly</stp>
        <stp/>
        <stp/>
        <stp>False</stp>
        <tr r="B203" s="2"/>
      </tp>
      <tp>
        <v>2434.25</v>
        <stp/>
        <stp>StudyData</stp>
        <stp>Open(EP?) when (LocalYear(EP?)=2017 and LocalMonth(EP?)=6 and LocalDay(EP?) =9)</stp>
        <stp>Bar</stp>
        <stp/>
        <stp>Close</stp>
        <stp>405</stp>
        <stp/>
        <stp>PrimaryOnly</stp>
        <stp/>
        <stp/>
        <stp/>
        <stp>T</stp>
        <tr r="F32" s="2"/>
      </tp>
      <tp>
        <v>2395.5</v>
        <stp/>
        <stp>StudyData</stp>
        <stp>Open(EP?) when (LocalYear(EP?)=2017 and LocalMonth(EP?)=5 and LocalDay(EP?) =9)</stp>
        <stp>Bar</stp>
        <stp/>
        <stp>Close</stp>
        <stp>405</stp>
        <stp/>
        <stp>PrimaryOnly</stp>
        <stp/>
        <stp/>
        <stp/>
        <stp>T</stp>
        <tr r="F54" s="2"/>
      </tp>
      <tp>
        <v>2285.75</v>
        <stp/>
        <stp>StudyData</stp>
        <stp>Open(EP?) when (LocalYear(EP?)=2017 and LocalMonth(EP?)=2 and LocalDay(EP?) =9)</stp>
        <stp>Bar</stp>
        <stp/>
        <stp>Close</stp>
        <stp>405</stp>
        <stp/>
        <stp>PrimaryOnly</stp>
        <stp/>
        <stp/>
        <stp/>
        <stp>T</stp>
        <tr r="F115" s="2"/>
      </tp>
      <tp>
        <v>2356.75</v>
        <stp/>
        <stp>StudyData</stp>
        <stp>Open(EP?) when (LocalYear(EP?)=2017 and LocalMonth(EP?)=3 and LocalDay(EP?) =9)</stp>
        <stp>Bar</stp>
        <stp/>
        <stp>Close</stp>
        <stp>405</stp>
        <stp/>
        <stp>PrimaryOnly</stp>
        <stp/>
        <stp/>
        <stp/>
        <stp>T</stp>
        <tr r="F96" s="2"/>
      </tp>
      <tp>
        <v>2257</v>
        <stp/>
        <stp>StudyData</stp>
        <stp>Open(EP?) when (LocalYear(EP?)=2017 and LocalMonth(EP?)=1 and LocalDay(EP?) =9)</stp>
        <stp>Bar</stp>
        <stp/>
        <stp>Close</stp>
        <stp>405</stp>
        <stp/>
        <stp>PrimaryOnly</stp>
        <stp/>
        <stp/>
        <stp/>
        <stp>T</stp>
        <tr r="F137" s="2"/>
      </tp>
      <tp>
        <v>2154.25</v>
        <stp/>
        <stp>StudyData</stp>
        <stp>Open(EP?) when (LocalYear(EP?)=2016 and LocalMonth(EP?)=8 and LocalDay(EP?) =9)</stp>
        <stp>Bar</stp>
        <stp/>
        <stp>Close</stp>
        <stp>405</stp>
        <stp/>
        <stp>PrimaryOnly</stp>
        <stp/>
        <stp/>
        <stp/>
        <stp>T</stp>
        <tr r="F242" s="2"/>
      </tp>
      <tp>
        <v>2101</v>
        <stp/>
        <stp>StudyData</stp>
        <stp>Open(EP?) when (LocalYear(EP?)=2016 and LocalMonth(EP?)=9 and LocalDay(EP?) =9)</stp>
        <stp>Bar</stp>
        <stp/>
        <stp>Close</stp>
        <stp>405</stp>
        <stp/>
        <stp>PrimaryOnly</stp>
        <stp/>
        <stp/>
        <stp/>
        <stp>T</stp>
        <tr r="F220" s="2"/>
      </tp>
      <tp t="s">
        <v/>
        <stp/>
        <stp>StudyData</stp>
        <stp>Open(EP?) when (LocalYear(EP?)=2016 and LocalMonth(EP?)=6 and LocalDay(EP?) =9)</stp>
        <stp>Bar</stp>
        <stp/>
        <stp>Close</stp>
        <stp>405</stp>
        <stp/>
        <stp>PrimaryOnly</stp>
        <stp/>
        <stp/>
        <stp/>
        <stp>T</stp>
        <tr r="F284" s="2"/>
      </tp>
      <tp>
        <v>2431</v>
        <stp/>
        <stp>StudyData</stp>
        <stp>Open(EP?) when (LocalYear(EP?)=2017 and LocalMonth(EP?)=6 and LocalDay(EP?) =8)</stp>
        <stp>Bar</stp>
        <stp/>
        <stp>Close</stp>
        <stp>405</stp>
        <stp/>
        <stp>PrimaryOnly</stp>
        <stp/>
        <stp/>
        <stp/>
        <stp>T</stp>
        <tr r="F33" s="2"/>
      </tp>
      <tp>
        <v>2393.25</v>
        <stp/>
        <stp>StudyData</stp>
        <stp>Open(EP?) when (LocalYear(EP?)=2017 and LocalMonth(EP?)=5 and LocalDay(EP?) =8)</stp>
        <stp>Bar</stp>
        <stp/>
        <stp>Close</stp>
        <stp>405</stp>
        <stp/>
        <stp>PrimaryOnly</stp>
        <stp/>
        <stp/>
        <stp/>
        <stp>T</stp>
        <tr r="F55" s="2"/>
      </tp>
      <tp>
        <v>2272.5</v>
        <stp/>
        <stp>StudyData</stp>
        <stp>Open(EP?) when (LocalYear(EP?)=2017 and LocalMonth(EP?)=2 and LocalDay(EP?) =8)</stp>
        <stp>Bar</stp>
        <stp/>
        <stp>Close</stp>
        <stp>405</stp>
        <stp/>
        <stp>PrimaryOnly</stp>
        <stp/>
        <stp/>
        <stp/>
        <stp>T</stp>
        <tr r="F116" s="2"/>
      </tp>
      <tp>
        <v>2364</v>
        <stp/>
        <stp>StudyData</stp>
        <stp>Open(EP?) when (LocalYear(EP?)=2017 and LocalMonth(EP?)=3 and LocalDay(EP?) =8)</stp>
        <stp>Bar</stp>
        <stp/>
        <stp>Close</stp>
        <stp>405</stp>
        <stp/>
        <stp>PrimaryOnly</stp>
        <stp/>
        <stp/>
        <stp/>
        <stp>T</stp>
        <tr r="F97" s="2"/>
      </tp>
      <tp>
        <v>2151.5</v>
        <stp/>
        <stp>StudyData</stp>
        <stp>Open(EP?) when (LocalYear(EP?)=2016 and LocalMonth(EP?)=8 and LocalDay(EP?) =8)</stp>
        <stp>Bar</stp>
        <stp/>
        <stp>Close</stp>
        <stp>405</stp>
        <stp/>
        <stp>PrimaryOnly</stp>
        <stp/>
        <stp/>
        <stp/>
        <stp>T</stp>
        <tr r="F243" s="2"/>
      </tp>
      <tp>
        <v>2155</v>
        <stp/>
        <stp>StudyData</stp>
        <stp>Open(EP?) when (LocalYear(EP?)=2016 and LocalMonth(EP?)=9 and LocalDay(EP?) =8)</stp>
        <stp>Bar</stp>
        <stp/>
        <stp>Close</stp>
        <stp>405</stp>
        <stp/>
        <stp>PrimaryOnly</stp>
        <stp/>
        <stp/>
        <stp/>
        <stp>T</stp>
        <tr r="F221" s="2"/>
      </tp>
      <tp t="s">
        <v/>
        <stp/>
        <stp>StudyData</stp>
        <stp>Open(EP?) when (LocalYear(EP?)=2016 and LocalMonth(EP?)=6 and LocalDay(EP?) =8)</stp>
        <stp>Bar</stp>
        <stp/>
        <stp>Close</stp>
        <stp>405</stp>
        <stp/>
        <stp>PrimaryOnly</stp>
        <stp/>
        <stp/>
        <stp/>
        <stp>T</stp>
        <tr r="F285" s="2"/>
      </tp>
      <tp>
        <v>2095.75</v>
        <stp/>
        <stp>StudyData</stp>
        <stp>Open(EP?) when (LocalYear(EP?)=2016 and LocalMonth(EP?)=7 and LocalDay(EP?) =8)</stp>
        <stp>Bar</stp>
        <stp/>
        <stp>Close</stp>
        <stp>405</stp>
        <stp/>
        <stp>PrimaryOnly</stp>
        <stp/>
        <stp/>
        <stp/>
        <stp>T</stp>
        <tr r="F264" s="2"/>
      </tp>
      <tp t="s">
        <v/>
        <stp/>
        <stp>StudyData</stp>
        <stp>Low(EP?) when (LocalYear(EP?)=1900 and LocalMonth(EP?)=1 and LocalDay(EP?) =0)</stp>
        <stp>Bar</stp>
        <stp/>
        <stp>Close</stp>
        <stp>405</stp>
        <stp/>
        <stp>PrimaryOnly</stp>
        <stp/>
        <stp/>
        <stp/>
        <stp>T</stp>
        <tr r="H304" s="2"/>
      </tp>
      <tp>
        <v>2375</v>
        <stp/>
        <stp>StudyData</stp>
        <stp>Low(EP?) when (LocalYear(EP?)=2017 and LocalMonth(EP?)=3 and LocalDay(EP?) =1)</stp>
        <stp>Bar</stp>
        <stp/>
        <stp>Close</stp>
        <stp>405</stp>
        <stp/>
        <stp>PrimaryOnly</stp>
        <stp/>
        <stp/>
        <stp/>
        <stp>T</stp>
        <tr r="H102" s="2"/>
      </tp>
      <tp>
        <v>2259.5</v>
        <stp/>
        <stp>StudyData</stp>
        <stp>Low(EP?) when (LocalYear(EP?)=2017 and LocalMonth(EP?)=2 and LocalDay(EP?) =1)</stp>
        <stp>Bar</stp>
        <stp/>
        <stp>Close</stp>
        <stp>405</stp>
        <stp/>
        <stp>PrimaryOnly</stp>
        <stp/>
        <stp/>
        <stp/>
        <stp>T</stp>
        <tr r="H121" s="2"/>
      </tp>
      <tp>
        <v>2378.5</v>
        <stp/>
        <stp>StudyData</stp>
        <stp>Low(EP?) when (LocalYear(EP?)=2017 and LocalMonth(EP?)=5 and LocalDay(EP?) =1)</stp>
        <stp>Bar</stp>
        <stp/>
        <stp>Close</stp>
        <stp>405</stp>
        <stp/>
        <stp>PrimaryOnly</stp>
        <stp/>
        <stp/>
        <stp/>
        <stp>T</stp>
        <tr r="H60" s="2"/>
      </tp>
      <tp>
        <v>2410.25</v>
        <stp/>
        <stp>StudyData</stp>
        <stp>Low(EP?) when (LocalYear(EP?)=2017 and LocalMonth(EP?)=6 and LocalDay(EP?) =1)</stp>
        <stp>Bar</stp>
        <stp/>
        <stp>Close</stp>
        <stp>405</stp>
        <stp/>
        <stp>PrimaryOnly</stp>
        <stp/>
        <stp/>
        <stp/>
        <stp>T</stp>
        <tr r="H38" s="2"/>
      </tp>
      <tp>
        <v>2073</v>
        <stp/>
        <stp>StudyData</stp>
        <stp>Low(EP?) when (LocalYear(EP?)=2016 and LocalMonth(EP?)=7 and LocalDay(EP?) =1)</stp>
        <stp>Bar</stp>
        <stp/>
        <stp>Close</stp>
        <stp>405</stp>
        <stp/>
        <stp>PrimaryOnly</stp>
        <stp/>
        <stp/>
        <stp/>
        <stp>T</stp>
        <tr r="H268" s="2"/>
      </tp>
      <tp t="s">
        <v/>
        <stp/>
        <stp>StudyData</stp>
        <stp>Low(EP?) when (LocalYear(EP?)=2016 and LocalMonth(EP?)=6 and LocalDay(EP?) =1)</stp>
        <stp>Bar</stp>
        <stp/>
        <stp>Close</stp>
        <stp>405</stp>
        <stp/>
        <stp>PrimaryOnly</stp>
        <stp/>
        <stp/>
        <stp/>
        <stp>T</stp>
        <tr r="H290" s="2"/>
      </tp>
      <tp>
        <v>2144.75</v>
        <stp/>
        <stp>StudyData</stp>
        <stp>Low(EP?) when (LocalYear(EP?)=2016 and LocalMonth(EP?)=9 and LocalDay(EP?) =1)</stp>
        <stp>Bar</stp>
        <stp/>
        <stp>Close</stp>
        <stp>405</stp>
        <stp/>
        <stp>PrimaryOnly</stp>
        <stp/>
        <stp/>
        <stp/>
        <stp>T</stp>
        <tr r="H225" s="2"/>
      </tp>
      <tp>
        <v>2140.75</v>
        <stp/>
        <stp>StudyData</stp>
        <stp>Low(EP?) when (LocalYear(EP?)=2016 and LocalMonth(EP?)=8 and LocalDay(EP?) =1)</stp>
        <stp>Bar</stp>
        <stp/>
        <stp>Close</stp>
        <stp>405</stp>
        <stp/>
        <stp>PrimaryOnly</stp>
        <stp/>
        <stp/>
        <stp/>
        <stp>T</stp>
        <tr r="H248" s="2"/>
      </tp>
      <tp>
        <v>42928</v>
        <stp/>
        <stp>StudyData</stp>
        <stp>EP?</stp>
        <stp>Bar</stp>
        <stp/>
        <stp>Time</stp>
        <stp>D</stp>
        <stp>-6</stp>
        <stp>PrimaryOnly</stp>
        <stp/>
        <stp/>
        <stp>False</stp>
        <tr r="B10" s="2"/>
      </tp>
      <tp>
        <v>42927</v>
        <stp/>
        <stp>StudyData</stp>
        <stp>EP?</stp>
        <stp>Bar</stp>
        <stp/>
        <stp>Time</stp>
        <stp>D</stp>
        <stp>-7</stp>
        <stp>PrimaryOnly</stp>
        <stp/>
        <stp/>
        <stp>False</stp>
        <tr r="B11" s="2"/>
      </tp>
      <tp>
        <v>42930</v>
        <stp/>
        <stp>StudyData</stp>
        <stp>EP?</stp>
        <stp>Bar</stp>
        <stp/>
        <stp>Time</stp>
        <stp>D</stp>
        <stp>-4</stp>
        <stp>PrimaryOnly</stp>
        <stp/>
        <stp/>
        <stp>False</stp>
        <tr r="B8" s="2"/>
      </tp>
      <tp>
        <v>42929</v>
        <stp/>
        <stp>StudyData</stp>
        <stp>EP?</stp>
        <stp>Bar</stp>
        <stp/>
        <stp>Time</stp>
        <stp>D</stp>
        <stp>-5</stp>
        <stp>PrimaryOnly</stp>
        <stp/>
        <stp/>
        <stp>False</stp>
        <tr r="B9" s="2"/>
      </tp>
      <tp>
        <v>42934</v>
        <stp/>
        <stp>StudyData</stp>
        <stp>EP?</stp>
        <stp>Bar</stp>
        <stp/>
        <stp>Time</stp>
        <stp>D</stp>
        <stp>-2</stp>
        <stp>PrimaryOnly</stp>
        <stp/>
        <stp/>
        <stp>False</stp>
        <tr r="B6" s="2"/>
      </tp>
      <tp>
        <v>42933</v>
        <stp/>
        <stp>StudyData</stp>
        <stp>EP?</stp>
        <stp>Bar</stp>
        <stp/>
        <stp>Time</stp>
        <stp>D</stp>
        <stp>-3</stp>
        <stp>PrimaryOnly</stp>
        <stp/>
        <stp/>
        <stp>False</stp>
        <tr r="B7" s="2"/>
      </tp>
      <tp>
        <v>42935</v>
        <stp/>
        <stp>StudyData</stp>
        <stp>EP?</stp>
        <stp>Bar</stp>
        <stp/>
        <stp>Time</stp>
        <stp>D</stp>
        <stp>-1</stp>
        <stp>PrimaryOnly</stp>
        <stp/>
        <stp/>
        <stp>False</stp>
        <tr r="B5" s="2"/>
      </tp>
      <tp>
        <v>42926</v>
        <stp/>
        <stp>StudyData</stp>
        <stp>EP?</stp>
        <stp>Bar</stp>
        <stp/>
        <stp>Time</stp>
        <stp>D</stp>
        <stp>-8</stp>
        <stp>PrimaryOnly</stp>
        <stp/>
        <stp/>
        <stp>False</stp>
        <tr r="B12" s="2"/>
      </tp>
      <tp>
        <v>42923</v>
        <stp/>
        <stp>StudyData</stp>
        <stp>EP?</stp>
        <stp>Bar</stp>
        <stp/>
        <stp>Time</stp>
        <stp>D</stp>
        <stp>-9</stp>
        <stp>PrimaryOnly</stp>
        <stp/>
        <stp/>
        <stp>False</stp>
        <tr r="B13" s="2"/>
      </tp>
      <tp>
        <v>2367</v>
        <stp/>
        <stp>StudyData</stp>
        <stp>High(EP?) when (LocalYear(EP?)=2017 and LocalMonth(EP?)=3 and LocalDay(EP?) =8)</stp>
        <stp>Bar</stp>
        <stp/>
        <stp>Close</stp>
        <stp>405</stp>
        <stp/>
        <stp>PrimaryOnly</stp>
        <stp/>
        <stp/>
        <stp/>
        <stp>T</stp>
        <tr r="G97" s="2"/>
      </tp>
      <tp>
        <v>2280.5</v>
        <stp/>
        <stp>StudyData</stp>
        <stp>High(EP?) when (LocalYear(EP?)=2017 and LocalMonth(EP?)=2 and LocalDay(EP?) =8)</stp>
        <stp>Bar</stp>
        <stp/>
        <stp>Close</stp>
        <stp>405</stp>
        <stp/>
        <stp>PrimaryOnly</stp>
        <stp/>
        <stp/>
        <stp/>
        <stp>T</stp>
        <tr r="G116" s="2"/>
      </tp>
      <tp>
        <v>2395</v>
        <stp/>
        <stp>StudyData</stp>
        <stp>High(EP?) when (LocalYear(EP?)=2017 and LocalMonth(EP?)=5 and LocalDay(EP?) =8)</stp>
        <stp>Bar</stp>
        <stp/>
        <stp>Close</stp>
        <stp>405</stp>
        <stp/>
        <stp>PrimaryOnly</stp>
        <stp/>
        <stp/>
        <stp/>
        <stp>T</stp>
        <tr r="G55" s="2"/>
      </tp>
      <tp>
        <v>2436.75</v>
        <stp/>
        <stp>StudyData</stp>
        <stp>High(EP?) when (LocalYear(EP?)=2017 and LocalMonth(EP?)=6 and LocalDay(EP?) =8)</stp>
        <stp>Bar</stp>
        <stp/>
        <stp>Close</stp>
        <stp>405</stp>
        <stp/>
        <stp>PrimaryOnly</stp>
        <stp/>
        <stp/>
        <stp/>
        <stp>T</stp>
        <tr r="G33" s="2"/>
      </tp>
      <tp>
        <v>2155.5</v>
        <stp/>
        <stp>StudyData</stp>
        <stp>High(EP?) when (LocalYear(EP?)=2016 and LocalMonth(EP?)=9 and LocalDay(EP?) =8)</stp>
        <stp>Bar</stp>
        <stp/>
        <stp>Close</stp>
        <stp>405</stp>
        <stp/>
        <stp>PrimaryOnly</stp>
        <stp/>
        <stp/>
        <stp/>
        <stp>T</stp>
        <tr r="G221" s="2"/>
      </tp>
      <tp>
        <v>2151.5</v>
        <stp/>
        <stp>StudyData</stp>
        <stp>High(EP?) when (LocalYear(EP?)=2016 and LocalMonth(EP?)=8 and LocalDay(EP?) =8)</stp>
        <stp>Bar</stp>
        <stp/>
        <stp>Close</stp>
        <stp>405</stp>
        <stp/>
        <stp>PrimaryOnly</stp>
        <stp/>
        <stp/>
        <stp/>
        <stp>T</stp>
        <tr r="G243" s="2"/>
      </tp>
      <tp>
        <v>2095.75</v>
        <stp/>
        <stp>StudyData</stp>
        <stp>High(EP?) when (LocalYear(EP?)=2016 and LocalMonth(EP?)=7 and LocalDay(EP?) =8)</stp>
        <stp>Bar</stp>
        <stp/>
        <stp>Close</stp>
        <stp>405</stp>
        <stp/>
        <stp>PrimaryOnly</stp>
        <stp/>
        <stp/>
        <stp/>
        <stp>T</stp>
        <tr r="G264" s="2"/>
      </tp>
      <tp t="s">
        <v/>
        <stp/>
        <stp>StudyData</stp>
        <stp>High(EP?) when (LocalYear(EP?)=2016 and LocalMonth(EP?)=6 and LocalDay(EP?) =8)</stp>
        <stp>Bar</stp>
        <stp/>
        <stp>Close</stp>
        <stp>405</stp>
        <stp/>
        <stp>PrimaryOnly</stp>
        <stp/>
        <stp/>
        <stp/>
        <stp>T</stp>
        <tr r="G285" s="2"/>
      </tp>
      <tp>
        <v>2257</v>
        <stp/>
        <stp>StudyData</stp>
        <stp>High(EP?) when (LocalYear(EP?)=2017 and LocalMonth(EP?)=1 and LocalDay(EP?) =9)</stp>
        <stp>Bar</stp>
        <stp/>
        <stp>Close</stp>
        <stp>405</stp>
        <stp/>
        <stp>PrimaryOnly</stp>
        <stp/>
        <stp/>
        <stp/>
        <stp>T</stp>
        <tr r="G137" s="2"/>
      </tp>
      <tp>
        <v>2363</v>
        <stp/>
        <stp>StudyData</stp>
        <stp>High(EP?) when (LocalYear(EP?)=2017 and LocalMonth(EP?)=3 and LocalDay(EP?) =9)</stp>
        <stp>Bar</stp>
        <stp/>
        <stp>Close</stp>
        <stp>405</stp>
        <stp/>
        <stp>PrimaryOnly</stp>
        <stp/>
        <stp/>
        <stp/>
        <stp>T</stp>
        <tr r="G96" s="2"/>
      </tp>
      <tp>
        <v>2298</v>
        <stp/>
        <stp>StudyData</stp>
        <stp>High(EP?) when (LocalYear(EP?)=2017 and LocalMonth(EP?)=2 and LocalDay(EP?) =9)</stp>
        <stp>Bar</stp>
        <stp/>
        <stp>Close</stp>
        <stp>405</stp>
        <stp/>
        <stp>PrimaryOnly</stp>
        <stp/>
        <stp/>
        <stp/>
        <stp>T</stp>
        <tr r="G115" s="2"/>
      </tp>
      <tp>
        <v>2397.5</v>
        <stp/>
        <stp>StudyData</stp>
        <stp>High(EP?) when (LocalYear(EP?)=2017 and LocalMonth(EP?)=5 and LocalDay(EP?) =9)</stp>
        <stp>Bar</stp>
        <stp/>
        <stp>Close</stp>
        <stp>405</stp>
        <stp/>
        <stp>PrimaryOnly</stp>
        <stp/>
        <stp/>
        <stp/>
        <stp>T</stp>
        <tr r="G54" s="2"/>
      </tp>
      <tp>
        <v>2443.5</v>
        <stp/>
        <stp>StudyData</stp>
        <stp>High(EP?) when (LocalYear(EP?)=2017 and LocalMonth(EP?)=6 and LocalDay(EP?) =9)</stp>
        <stp>Bar</stp>
        <stp/>
        <stp>Close</stp>
        <stp>405</stp>
        <stp/>
        <stp>PrimaryOnly</stp>
        <stp/>
        <stp/>
        <stp/>
        <stp>T</stp>
        <tr r="G32" s="2"/>
      </tp>
      <tp>
        <v>2101</v>
        <stp/>
        <stp>StudyData</stp>
        <stp>High(EP?) when (LocalYear(EP?)=2016 and LocalMonth(EP?)=9 and LocalDay(EP?) =9)</stp>
        <stp>Bar</stp>
        <stp/>
        <stp>Close</stp>
        <stp>405</stp>
        <stp/>
        <stp>PrimaryOnly</stp>
        <stp/>
        <stp/>
        <stp/>
        <stp>T</stp>
        <tr r="G220" s="2"/>
      </tp>
      <tp>
        <v>2154.25</v>
        <stp/>
        <stp>StudyData</stp>
        <stp>High(EP?) when (LocalYear(EP?)=2016 and LocalMonth(EP?)=8 and LocalDay(EP?) =9)</stp>
        <stp>Bar</stp>
        <stp/>
        <stp>Close</stp>
        <stp>405</stp>
        <stp/>
        <stp>PrimaryOnly</stp>
        <stp/>
        <stp/>
        <stp/>
        <stp>T</stp>
        <tr r="G242" s="2"/>
      </tp>
      <tp t="s">
        <v/>
        <stp/>
        <stp>StudyData</stp>
        <stp>High(EP?) when (LocalYear(EP?)=2016 and LocalMonth(EP?)=6 and LocalDay(EP?) =9)</stp>
        <stp>Bar</stp>
        <stp/>
        <stp>Close</stp>
        <stp>405</stp>
        <stp/>
        <stp>PrimaryOnly</stp>
        <stp/>
        <stp/>
        <stp/>
        <stp>T</stp>
        <tr r="G284" s="2"/>
      </tp>
      <tp>
        <v>2264.5</v>
        <stp/>
        <stp>StudyData</stp>
        <stp>High(EP?) when (LocalYear(EP?)=2017 and LocalMonth(EP?)=1 and LocalDay(EP?) =6)</stp>
        <stp>Bar</stp>
        <stp/>
        <stp>Close</stp>
        <stp>405</stp>
        <stp/>
        <stp>PrimaryOnly</stp>
        <stp/>
        <stp/>
        <stp/>
        <stp>T</stp>
        <tr r="G138" s="2"/>
      </tp>
      <tp>
        <v>2371.5</v>
        <stp/>
        <stp>StudyData</stp>
        <stp>High(EP?) when (LocalYear(EP?)=2017 and LocalMonth(EP?)=3 and LocalDay(EP?) =6)</stp>
        <stp>Bar</stp>
        <stp/>
        <stp>Close</stp>
        <stp>405</stp>
        <stp/>
        <stp>PrimaryOnly</stp>
        <stp/>
        <stp/>
        <stp/>
        <stp>T</stp>
        <tr r="G99" s="2"/>
      </tp>
      <tp>
        <v>2280.75</v>
        <stp/>
        <stp>StudyData</stp>
        <stp>High(EP?) when (LocalYear(EP?)=2017 and LocalMonth(EP?)=2 and LocalDay(EP?) =6)</stp>
        <stp>Bar</stp>
        <stp/>
        <stp>Close</stp>
        <stp>405</stp>
        <stp/>
        <stp>PrimaryOnly</stp>
        <stp/>
        <stp/>
        <stp/>
        <stp>T</stp>
        <tr r="G118" s="2"/>
      </tp>
      <tp>
        <v>2358.5</v>
        <stp/>
        <stp>StudyData</stp>
        <stp>High(EP?) when (LocalYear(EP?)=2017 and LocalMonth(EP?)=4 and LocalDay(EP?) =6)</stp>
        <stp>Bar</stp>
        <stp/>
        <stp>Close</stp>
        <stp>405</stp>
        <stp/>
        <stp>PrimaryOnly</stp>
        <stp/>
        <stp/>
        <stp/>
        <stp>T</stp>
        <tr r="G76" s="2"/>
      </tp>
      <tp>
        <v>2422.25</v>
        <stp/>
        <stp>StudyData</stp>
        <stp>High(EP?) when (LocalYear(EP?)=2017 and LocalMonth(EP?)=7 and LocalDay(EP?) =6)</stp>
        <stp>Bar</stp>
        <stp/>
        <stp>Close</stp>
        <stp>405</stp>
        <stp/>
        <stp>PrimaryOnly</stp>
        <stp/>
        <stp/>
        <stp/>
        <stp>T</stp>
        <tr r="G14" s="2"/>
      </tp>
      <tp>
        <v>2433.25</v>
        <stp/>
        <stp>StudyData</stp>
        <stp>High(EP?) when (LocalYear(EP?)=2017 and LocalMonth(EP?)=6 and LocalDay(EP?) =6)</stp>
        <stp>Bar</stp>
        <stp/>
        <stp>Close</stp>
        <stp>405</stp>
        <stp/>
        <stp>PrimaryOnly</stp>
        <stp/>
        <stp/>
        <stp/>
        <stp>T</stp>
        <tr r="G35" s="2"/>
      </tp>
      <tp>
        <v>2162</v>
        <stp/>
        <stp>StudyData</stp>
        <stp>High(EP?) when (LocalYear(EP?)=2016 and LocalMonth(EP?)=9 and LocalDay(EP?) =6)</stp>
        <stp>Bar</stp>
        <stp/>
        <stp>Close</stp>
        <stp>405</stp>
        <stp/>
        <stp>PrimaryOnly</stp>
        <stp/>
        <stp/>
        <stp/>
        <stp>T</stp>
        <tr r="G223" s="2"/>
      </tp>
      <tp>
        <v>2070</v>
        <stp/>
        <stp>StudyData</stp>
        <stp>High(EP?) when (LocalYear(EP?)=2016 and LocalMonth(EP?)=7 and LocalDay(EP?) =6)</stp>
        <stp>Bar</stp>
        <stp/>
        <stp>Close</stp>
        <stp>405</stp>
        <stp/>
        <stp>PrimaryOnly</stp>
        <stp/>
        <stp/>
        <stp/>
        <stp>T</stp>
        <tr r="G266" s="2"/>
      </tp>
      <tp t="s">
        <v/>
        <stp/>
        <stp>StudyData</stp>
        <stp>High(EP?) when (LocalYear(EP?)=2016 and LocalMonth(EP?)=6 and LocalDay(EP?) =6)</stp>
        <stp>Bar</stp>
        <stp/>
        <stp>Close</stp>
        <stp>405</stp>
        <stp/>
        <stp>PrimaryOnly</stp>
        <stp/>
        <stp/>
        <stp/>
        <stp>T</stp>
        <tr r="G287" s="2"/>
      </tp>
      <tp>
        <v>2367.5</v>
        <stp/>
        <stp>StudyData</stp>
        <stp>High(EP?) when (LocalYear(EP?)=2017 and LocalMonth(EP?)=3 and LocalDay(EP?) =7)</stp>
        <stp>Bar</stp>
        <stp/>
        <stp>Close</stp>
        <stp>405</stp>
        <stp/>
        <stp>PrimaryOnly</stp>
        <stp/>
        <stp/>
        <stp/>
        <stp>T</stp>
        <tr r="G98" s="2"/>
      </tp>
      <tp>
        <v>2284</v>
        <stp/>
        <stp>StudyData</stp>
        <stp>High(EP?) when (LocalYear(EP?)=2017 and LocalMonth(EP?)=2 and LocalDay(EP?) =7)</stp>
        <stp>Bar</stp>
        <stp/>
        <stp>Close</stp>
        <stp>405</stp>
        <stp/>
        <stp>PrimaryOnly</stp>
        <stp/>
        <stp/>
        <stp/>
        <stp>T</stp>
        <tr r="G117" s="2"/>
      </tp>
      <tp>
        <v>2357.5</v>
        <stp/>
        <stp>StudyData</stp>
        <stp>High(EP?) when (LocalYear(EP?)=2017 and LocalMonth(EP?)=4 and LocalDay(EP?) =7)</stp>
        <stp>Bar</stp>
        <stp/>
        <stp>Close</stp>
        <stp>405</stp>
        <stp/>
        <stp>PrimaryOnly</stp>
        <stp/>
        <stp/>
        <stp/>
        <stp>T</stp>
        <tr r="G75" s="2"/>
      </tp>
      <tp>
        <v>2425</v>
        <stp/>
        <stp>StudyData</stp>
        <stp>High(EP?) when (LocalYear(EP?)=2017 and LocalMonth(EP?)=7 and LocalDay(EP?) =7)</stp>
        <stp>Bar</stp>
        <stp/>
        <stp>Close</stp>
        <stp>405</stp>
        <stp/>
        <stp>PrimaryOnly</stp>
        <stp/>
        <stp/>
        <stp/>
        <stp>T</stp>
        <tr r="G13" s="2"/>
      </tp>
      <tp>
        <v>2432.75</v>
        <stp/>
        <stp>StudyData</stp>
        <stp>High(EP?) when (LocalYear(EP?)=2017 and LocalMonth(EP?)=6 and LocalDay(EP?) =7)</stp>
        <stp>Bar</stp>
        <stp/>
        <stp>Close</stp>
        <stp>405</stp>
        <stp/>
        <stp>PrimaryOnly</stp>
        <stp/>
        <stp/>
        <stp/>
        <stp>T</stp>
        <tr r="G34" s="2"/>
      </tp>
      <tp>
        <v>2162.5</v>
        <stp/>
        <stp>StudyData</stp>
        <stp>High(EP?) when (LocalYear(EP?)=2016 and LocalMonth(EP?)=9 and LocalDay(EP?) =7)</stp>
        <stp>Bar</stp>
        <stp/>
        <stp>Close</stp>
        <stp>405</stp>
        <stp/>
        <stp>PrimaryOnly</stp>
        <stp/>
        <stp/>
        <stp/>
        <stp>T</stp>
        <tr r="G222" s="2"/>
      </tp>
      <tp>
        <v>2067.5</v>
        <stp/>
        <stp>StudyData</stp>
        <stp>High(EP?) when (LocalYear(EP?)=2016 and LocalMonth(EP?)=7 and LocalDay(EP?) =7)</stp>
        <stp>Bar</stp>
        <stp/>
        <stp>Close</stp>
        <stp>405</stp>
        <stp/>
        <stp>PrimaryOnly</stp>
        <stp/>
        <stp/>
        <stp/>
        <stp>T</stp>
        <tr r="G265" s="2"/>
      </tp>
      <tp t="s">
        <v/>
        <stp/>
        <stp>StudyData</stp>
        <stp>High(EP?) when (LocalYear(EP?)=2016 and LocalMonth(EP?)=6 and LocalDay(EP?) =7)</stp>
        <stp>Bar</stp>
        <stp/>
        <stp>Close</stp>
        <stp>405</stp>
        <stp/>
        <stp>PrimaryOnly</stp>
        <stp/>
        <stp/>
        <stp/>
        <stp>T</stp>
        <tr r="G286" s="2"/>
      </tp>
      <tp>
        <v>2254.75</v>
        <stp/>
        <stp>StudyData</stp>
        <stp>High(EP?) when (LocalYear(EP?)=2017 and LocalMonth(EP?)=1 and LocalDay(EP?) =4)</stp>
        <stp>Bar</stp>
        <stp/>
        <stp>Close</stp>
        <stp>405</stp>
        <stp/>
        <stp>PrimaryOnly</stp>
        <stp/>
        <stp/>
        <stp/>
        <stp>T</stp>
        <tr r="G140" s="2"/>
      </tp>
      <tp>
        <v>2385</v>
        <stp/>
        <stp>StudyData</stp>
        <stp>High(EP?) when (LocalYear(EP?)=2017 and LocalMonth(EP?)=5 and LocalDay(EP?) =4)</stp>
        <stp>Bar</stp>
        <stp/>
        <stp>Close</stp>
        <stp>405</stp>
        <stp/>
        <stp>PrimaryOnly</stp>
        <stp/>
        <stp/>
        <stp/>
        <stp>T</stp>
        <tr r="G57" s="2"/>
      </tp>
      <tp>
        <v>2355.25</v>
        <stp/>
        <stp>StudyData</stp>
        <stp>High(EP?) when (LocalYear(EP?)=2017 and LocalMonth(EP?)=4 and LocalDay(EP?) =4)</stp>
        <stp>Bar</stp>
        <stp/>
        <stp>Close</stp>
        <stp>405</stp>
        <stp/>
        <stp>PrimaryOnly</stp>
        <stp/>
        <stp/>
        <stp/>
        <stp>T</stp>
        <tr r="G78" s="2"/>
      </tp>
      <tp>
        <v>2135.25</v>
        <stp/>
        <stp>StudyData</stp>
        <stp>High(EP?) when (LocalYear(EP?)=2016 and LocalMonth(EP?)=8 and LocalDay(EP?) =4)</stp>
        <stp>Bar</stp>
        <stp/>
        <stp>Close</stp>
        <stp>405</stp>
        <stp/>
        <stp>PrimaryOnly</stp>
        <stp/>
        <stp/>
        <stp/>
        <stp>T</stp>
        <tr r="G245" s="2"/>
      </tp>
      <tp>
        <v>2254</v>
        <stp/>
        <stp>StudyData</stp>
        <stp>High(EP?) when (LocalYear(EP?)=2017 and LocalMonth(EP?)=1 and LocalDay(EP?) =5)</stp>
        <stp>Bar</stp>
        <stp/>
        <stp>Close</stp>
        <stp>405</stp>
        <stp/>
        <stp>PrimaryOnly</stp>
        <stp/>
        <stp/>
        <stp/>
        <stp>T</stp>
        <tr r="G139" s="2"/>
      </tp>
      <tp>
        <v>2395.25</v>
        <stp/>
        <stp>StudyData</stp>
        <stp>High(EP?) when (LocalYear(EP?)=2017 and LocalMonth(EP?)=5 and LocalDay(EP?) =5)</stp>
        <stp>Bar</stp>
        <stp/>
        <stp>Close</stp>
        <stp>405</stp>
        <stp/>
        <stp>PrimaryOnly</stp>
        <stp/>
        <stp/>
        <stp/>
        <stp>T</stp>
        <tr r="G56" s="2"/>
      </tp>
      <tp>
        <v>2371.75</v>
        <stp/>
        <stp>StudyData</stp>
        <stp>High(EP?) when (LocalYear(EP?)=2017 and LocalMonth(EP?)=4 and LocalDay(EP?) =5)</stp>
        <stp>Bar</stp>
        <stp/>
        <stp>Close</stp>
        <stp>405</stp>
        <stp/>
        <stp>PrimaryOnly</stp>
        <stp/>
        <stp/>
        <stp/>
        <stp>T</stp>
        <tr r="G77" s="2"/>
      </tp>
      <tp>
        <v>2432.25</v>
        <stp/>
        <stp>StudyData</stp>
        <stp>High(EP?) when (LocalYear(EP?)=2017 and LocalMonth(EP?)=7 and LocalDay(EP?) =5)</stp>
        <stp>Bar</stp>
        <stp/>
        <stp>Close</stp>
        <stp>405</stp>
        <stp/>
        <stp>PrimaryOnly</stp>
        <stp/>
        <stp/>
        <stp/>
        <stp>T</stp>
        <tr r="G15" s="2"/>
      </tp>
      <tp>
        <v>2436.5</v>
        <stp/>
        <stp>StudyData</stp>
        <stp>High(EP?) when (LocalYear(EP?)=2017 and LocalMonth(EP?)=6 and LocalDay(EP?) =5)</stp>
        <stp>Bar</stp>
        <stp/>
        <stp>Close</stp>
        <stp>405</stp>
        <stp/>
        <stp>PrimaryOnly</stp>
        <stp/>
        <stp/>
        <stp/>
        <stp>T</stp>
        <tr r="G36" s="2"/>
      </tp>
      <tp>
        <v>2152.75</v>
        <stp/>
        <stp>StudyData</stp>
        <stp>High(EP?) when (LocalYear(EP?)=2016 and LocalMonth(EP?)=8 and LocalDay(EP?) =5)</stp>
        <stp>Bar</stp>
        <stp/>
        <stp>Close</stp>
        <stp>405</stp>
        <stp/>
        <stp>PrimaryOnly</stp>
        <stp/>
        <stp/>
        <stp/>
        <stp>T</stp>
        <tr r="G244" s="2"/>
      </tp>
      <tp>
        <v>2059.25</v>
        <stp/>
        <stp>StudyData</stp>
        <stp>High(EP?) when (LocalYear(EP?)=2016 and LocalMonth(EP?)=7 and LocalDay(EP?) =5)</stp>
        <stp>Bar</stp>
        <stp/>
        <stp>Close</stp>
        <stp>405</stp>
        <stp/>
        <stp>PrimaryOnly</stp>
        <stp/>
        <stp/>
        <stp/>
        <stp>T</stp>
        <tr r="G267" s="2"/>
      </tp>
      <tp>
        <v>2384.5</v>
        <stp/>
        <stp>StudyData</stp>
        <stp>High(EP?) when (LocalYear(EP?)=2017 and LocalMonth(EP?)=3 and LocalDay(EP?) =2)</stp>
        <stp>Bar</stp>
        <stp/>
        <stp>Close</stp>
        <stp>405</stp>
        <stp/>
        <stp>PrimaryOnly</stp>
        <stp/>
        <stp/>
        <stp/>
        <stp>T</stp>
        <tr r="G101" s="2"/>
      </tp>
      <tp>
        <v>2269</v>
        <stp/>
        <stp>StudyData</stp>
        <stp>High(EP?) when (LocalYear(EP?)=2017 and LocalMonth(EP?)=2 and LocalDay(EP?) =2)</stp>
        <stp>Bar</stp>
        <stp/>
        <stp>Close</stp>
        <stp>405</stp>
        <stp/>
        <stp>PrimaryOnly</stp>
        <stp/>
        <stp/>
        <stp/>
        <stp>T</stp>
        <tr r="G120" s="2"/>
      </tp>
      <tp>
        <v>2386</v>
        <stp/>
        <stp>StudyData</stp>
        <stp>High(EP?) when (LocalYear(EP?)=2017 and LocalMonth(EP?)=5 and LocalDay(EP?) =2)</stp>
        <stp>Bar</stp>
        <stp/>
        <stp>Close</stp>
        <stp>405</stp>
        <stp/>
        <stp>PrimaryOnly</stp>
        <stp/>
        <stp/>
        <stp/>
        <stp>T</stp>
        <tr r="G59" s="2"/>
      </tp>
      <tp>
        <v>2437</v>
        <stp/>
        <stp>StudyData</stp>
        <stp>High(EP?) when (LocalYear(EP?)=2017 and LocalMonth(EP?)=6 and LocalDay(EP?) =2)</stp>
        <stp>Bar</stp>
        <stp/>
        <stp>Close</stp>
        <stp>405</stp>
        <stp/>
        <stp>PrimaryOnly</stp>
        <stp/>
        <stp/>
        <stp/>
        <stp>T</stp>
        <tr r="G37" s="2"/>
      </tp>
      <tp>
        <v>2155.5</v>
        <stp/>
        <stp>StudyData</stp>
        <stp>High(EP?) when (LocalYear(EP?)=2016 and LocalMonth(EP?)=9 and LocalDay(EP?) =2)</stp>
        <stp>Bar</stp>
        <stp/>
        <stp>Close</stp>
        <stp>405</stp>
        <stp/>
        <stp>PrimaryOnly</stp>
        <stp/>
        <stp/>
        <stp/>
        <stp>T</stp>
        <tr r="G224" s="2"/>
      </tp>
      <tp>
        <v>2128.5</v>
        <stp/>
        <stp>StudyData</stp>
        <stp>High(EP?) when (LocalYear(EP?)=2016 and LocalMonth(EP?)=8 and LocalDay(EP?) =2)</stp>
        <stp>Bar</stp>
        <stp/>
        <stp>Close</stp>
        <stp>405</stp>
        <stp/>
        <stp>PrimaryOnly</stp>
        <stp/>
        <stp/>
        <stp/>
        <stp>T</stp>
        <tr r="G247" s="2"/>
      </tp>
      <tp t="s">
        <v/>
        <stp/>
        <stp>StudyData</stp>
        <stp>High(EP?) when (LocalYear(EP?)=2016 and LocalMonth(EP?)=6 and LocalDay(EP?) =2)</stp>
        <stp>Bar</stp>
        <stp/>
        <stp>Close</stp>
        <stp>405</stp>
        <stp/>
        <stp>PrimaryOnly</stp>
        <stp/>
        <stp/>
        <stp/>
        <stp>T</stp>
        <tr r="G289" s="2"/>
      </tp>
      <tp>
        <v>2247.5</v>
        <stp/>
        <stp>StudyData</stp>
        <stp>High(EP?) when (LocalYear(EP?)=2017 and LocalMonth(EP?)=1 and LocalDay(EP?) =3)</stp>
        <stp>Bar</stp>
        <stp/>
        <stp>Close</stp>
        <stp>405</stp>
        <stp/>
        <stp>PrimaryOnly</stp>
        <stp/>
        <stp/>
        <stp/>
        <stp>T</stp>
        <tr r="G141" s="2"/>
      </tp>
      <tp>
        <v>2375.25</v>
        <stp/>
        <stp>StudyData</stp>
        <stp>High(EP?) when (LocalYear(EP?)=2017 and LocalMonth(EP?)=3 and LocalDay(EP?) =3)</stp>
        <stp>Bar</stp>
        <stp/>
        <stp>Close</stp>
        <stp>405</stp>
        <stp/>
        <stp>PrimaryOnly</stp>
        <stp/>
        <stp/>
        <stp/>
        <stp>T</stp>
        <tr r="G100" s="2"/>
      </tp>
      <tp>
        <v>2284</v>
        <stp/>
        <stp>StudyData</stp>
        <stp>High(EP?) when (LocalYear(EP?)=2017 and LocalMonth(EP?)=2 and LocalDay(EP?) =3)</stp>
        <stp>Bar</stp>
        <stp/>
        <stp>Close</stp>
        <stp>405</stp>
        <stp/>
        <stp>PrimaryOnly</stp>
        <stp/>
        <stp/>
        <stp/>
        <stp>T</stp>
        <tr r="G119" s="2"/>
      </tp>
      <tp>
        <v>2383.5</v>
        <stp/>
        <stp>StudyData</stp>
        <stp>High(EP?) when (LocalYear(EP?)=2017 and LocalMonth(EP?)=5 and LocalDay(EP?) =3)</stp>
        <stp>Bar</stp>
        <stp/>
        <stp>Close</stp>
        <stp>405</stp>
        <stp/>
        <stp>PrimaryOnly</stp>
        <stp/>
        <stp/>
        <stp/>
        <stp>T</stp>
        <tr r="G58" s="2"/>
      </tp>
      <tp>
        <v>2358.5</v>
        <stp/>
        <stp>StudyData</stp>
        <stp>High(EP?) when (LocalYear(EP?)=2017 and LocalMonth(EP?)=4 and LocalDay(EP?) =3)</stp>
        <stp>Bar</stp>
        <stp/>
        <stp>Close</stp>
        <stp>405</stp>
        <stp/>
        <stp>PrimaryOnly</stp>
        <stp/>
        <stp/>
        <stp/>
        <stp>T</stp>
        <tr r="G79" s="2"/>
      </tp>
      <tp>
        <v>2436.5</v>
        <stp/>
        <stp>StudyData</stp>
        <stp>High(EP?) when (LocalYear(EP?)=2017 and LocalMonth(EP?)=7 and LocalDay(EP?) =3)</stp>
        <stp>Bar</stp>
        <stp/>
        <stp>Close</stp>
        <stp>405</stp>
        <stp/>
        <stp>PrimaryOnly</stp>
        <stp/>
        <stp/>
        <stp/>
        <stp>T</stp>
        <tr r="G16" s="2"/>
      </tp>
      <tp>
        <v>2133</v>
        <stp/>
        <stp>StudyData</stp>
        <stp>High(EP?) when (LocalYear(EP?)=2016 and LocalMonth(EP?)=8 and LocalDay(EP?) =3)</stp>
        <stp>Bar</stp>
        <stp/>
        <stp>Close</stp>
        <stp>405</stp>
        <stp/>
        <stp>PrimaryOnly</stp>
        <stp/>
        <stp/>
        <stp/>
        <stp>T</stp>
        <tr r="G246" s="2"/>
      </tp>
      <tp t="s">
        <v/>
        <stp/>
        <stp>StudyData</stp>
        <stp>High(EP?) when (LocalYear(EP?)=2016 and LocalMonth(EP?)=6 and LocalDay(EP?) =3)</stp>
        <stp>Bar</stp>
        <stp/>
        <stp>Close</stp>
        <stp>405</stp>
        <stp/>
        <stp>PrimaryOnly</stp>
        <stp/>
        <stp/>
        <stp/>
        <stp>T</stp>
        <tr r="G288" s="2"/>
      </tp>
      <tp>
        <v>2394.5</v>
        <stp/>
        <stp>StudyData</stp>
        <stp>High(EP?) when (LocalYear(EP?)=2017 and LocalMonth(EP?)=3 and LocalDay(EP?) =1)</stp>
        <stp>Bar</stp>
        <stp/>
        <stp>Close</stp>
        <stp>405</stp>
        <stp/>
        <stp>PrimaryOnly</stp>
        <stp/>
        <stp/>
        <stp/>
        <stp>T</stp>
        <tr r="G102" s="2"/>
      </tp>
      <tp>
        <v>2275</v>
        <stp/>
        <stp>StudyData</stp>
        <stp>High(EP?) when (LocalYear(EP?)=2017 and LocalMonth(EP?)=2 and LocalDay(EP?) =1)</stp>
        <stp>Bar</stp>
        <stp/>
        <stp>Close</stp>
        <stp>405</stp>
        <stp/>
        <stp>PrimaryOnly</stp>
        <stp/>
        <stp/>
        <stp/>
        <stp>T</stp>
        <tr r="G121" s="2"/>
      </tp>
      <tp>
        <v>2388</v>
        <stp/>
        <stp>StudyData</stp>
        <stp>High(EP?) when (LocalYear(EP?)=2017 and LocalMonth(EP?)=5 and LocalDay(EP?) =1)</stp>
        <stp>Bar</stp>
        <stp/>
        <stp>Close</stp>
        <stp>405</stp>
        <stp/>
        <stp>PrimaryOnly</stp>
        <stp/>
        <stp/>
        <stp/>
        <stp>T</stp>
        <tr r="G60" s="2"/>
      </tp>
      <tp>
        <v>2427.75</v>
        <stp/>
        <stp>StudyData</stp>
        <stp>High(EP?) when (LocalYear(EP?)=2017 and LocalMonth(EP?)=6 and LocalDay(EP?) =1)</stp>
        <stp>Bar</stp>
        <stp/>
        <stp>Close</stp>
        <stp>405</stp>
        <stp/>
        <stp>PrimaryOnly</stp>
        <stp/>
        <stp/>
        <stp/>
        <stp>T</stp>
        <tr r="G38" s="2"/>
      </tp>
      <tp>
        <v>2144.75</v>
        <stp/>
        <stp>StudyData</stp>
        <stp>High(EP?) when (LocalYear(EP?)=2016 and LocalMonth(EP?)=9 and LocalDay(EP?) =1)</stp>
        <stp>Bar</stp>
        <stp/>
        <stp>Close</stp>
        <stp>405</stp>
        <stp/>
        <stp>PrimaryOnly</stp>
        <stp/>
        <stp/>
        <stp/>
        <stp>T</stp>
        <tr r="G225" s="2"/>
      </tp>
      <tp>
        <v>2140.75</v>
        <stp/>
        <stp>StudyData</stp>
        <stp>High(EP?) when (LocalYear(EP?)=2016 and LocalMonth(EP?)=8 and LocalDay(EP?) =1)</stp>
        <stp>Bar</stp>
        <stp/>
        <stp>Close</stp>
        <stp>405</stp>
        <stp/>
        <stp>PrimaryOnly</stp>
        <stp/>
        <stp/>
        <stp/>
        <stp>T</stp>
        <tr r="G248" s="2"/>
      </tp>
      <tp>
        <v>2073</v>
        <stp/>
        <stp>StudyData</stp>
        <stp>High(EP?) when (LocalYear(EP?)=2016 and LocalMonth(EP?)=7 and LocalDay(EP?) =1)</stp>
        <stp>Bar</stp>
        <stp/>
        <stp>Close</stp>
        <stp>405</stp>
        <stp/>
        <stp>PrimaryOnly</stp>
        <stp/>
        <stp/>
        <stp/>
        <stp>T</stp>
        <tr r="G268" s="2"/>
      </tp>
      <tp t="s">
        <v/>
        <stp/>
        <stp>StudyData</stp>
        <stp>High(EP?) when (LocalYear(EP?)=2016 and LocalMonth(EP?)=6 and LocalDay(EP?) =1)</stp>
        <stp>Bar</stp>
        <stp/>
        <stp>Close</stp>
        <stp>405</stp>
        <stp/>
        <stp>PrimaryOnly</stp>
        <stp/>
        <stp/>
        <stp/>
        <stp>T</stp>
        <tr r="G290" s="2"/>
      </tp>
      <tp t="s">
        <v/>
        <stp/>
        <stp>StudyData</stp>
        <stp>High(EP?) when (LocalYear(EP?)=1900 and LocalMonth(EP?)=1 and LocalDay(EP?) =0)</stp>
        <stp>Bar</stp>
        <stp/>
        <stp>Close</stp>
        <stp>405</stp>
        <stp/>
        <stp>PrimaryOnly</stp>
        <stp/>
        <stp/>
        <stp/>
        <stp>T</stp>
        <tr r="G304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2"/>
  <sheetViews>
    <sheetView tabSelected="1" workbookViewId="0">
      <selection activeCell="F4" sqref="F4"/>
    </sheetView>
  </sheetViews>
  <sheetFormatPr defaultRowHeight="15" x14ac:dyDescent="0.25"/>
  <cols>
    <col min="1" max="1" width="5" style="3" bestFit="1" customWidth="1"/>
    <col min="2" max="2" width="11.85546875" style="4" customWidth="1"/>
    <col min="3" max="4" width="10.7109375" style="3" customWidth="1"/>
    <col min="5" max="5" width="13.5703125" style="3" customWidth="1"/>
    <col min="6" max="6" width="18.85546875" style="3" customWidth="1"/>
    <col min="7" max="7" width="20.7109375" style="3" customWidth="1"/>
    <col min="8" max="8" width="21.85546875" style="3" customWidth="1"/>
    <col min="9" max="9" width="20.7109375" style="3" customWidth="1"/>
    <col min="10" max="11" width="5" style="3" customWidth="1"/>
    <col min="12" max="12" width="9.140625" style="5"/>
    <col min="13" max="13" width="12.5703125" style="5" bestFit="1" customWidth="1"/>
    <col min="14" max="15" width="9.140625" style="5"/>
    <col min="17" max="17" width="9.7109375" bestFit="1" customWidth="1"/>
    <col min="18" max="18" width="10.5703125" bestFit="1" customWidth="1"/>
  </cols>
  <sheetData>
    <row r="1" spans="1:15" x14ac:dyDescent="0.25"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10</v>
      </c>
    </row>
    <row r="2" spans="1:15" x14ac:dyDescent="0.25">
      <c r="C2" s="3" t="s">
        <v>9</v>
      </c>
      <c r="D2" s="3" t="s">
        <v>15</v>
      </c>
      <c r="E2" s="3" t="b">
        <v>0</v>
      </c>
      <c r="F2" s="3" t="s">
        <v>7</v>
      </c>
      <c r="H2" s="3" t="s">
        <v>8</v>
      </c>
      <c r="I2" s="3">
        <v>405</v>
      </c>
    </row>
    <row r="3" spans="1:15" x14ac:dyDescent="0.25">
      <c r="B3" s="4" t="s">
        <v>0</v>
      </c>
      <c r="F3" s="3" t="s">
        <v>11</v>
      </c>
      <c r="G3" s="3" t="s">
        <v>12</v>
      </c>
      <c r="H3" s="3" t="s">
        <v>13</v>
      </c>
      <c r="I3" s="3" t="s">
        <v>14</v>
      </c>
    </row>
    <row r="4" spans="1:15" x14ac:dyDescent="0.25">
      <c r="A4" s="3">
        <v>0</v>
      </c>
      <c r="B4" s="4">
        <f xml:space="preserve"> RTD("cqg.rtd",,"StudyData", $D$2, "Bar", "", "Time", $C$2,-$A4, $H$2,$G$2, "","False")</f>
        <v>42936</v>
      </c>
      <c r="C4" s="3">
        <f>YEAR(B4)</f>
        <v>2017</v>
      </c>
      <c r="D4" s="3">
        <f>MONTH(B4)</f>
        <v>7</v>
      </c>
      <c r="E4" s="3">
        <f>DAY(B4)</f>
        <v>20</v>
      </c>
      <c r="F4" s="5">
        <f>RTD("cqg.rtd",,"StudyData","Open("&amp;$D$2&amp;") when (LocalYear("&amp;$D$2&amp;")="&amp;$C4&amp;" and LocalMonth("&amp;$D$2&amp;")="&amp;$D4&amp;" and LocalDay("&amp;$D$2&amp;") ="&amp;$E4&amp;")","Bar","","Close",$I$2,,$H$2,,,,"T")</f>
        <v>2474</v>
      </c>
      <c r="G4" s="5">
        <f>RTD("cqg.rtd",,"StudyData","High("&amp;$D$2&amp;") when (LocalYear("&amp;$D$2&amp;")="&amp;$C4&amp;" and LocalMonth("&amp;$D$2&amp;")="&amp;$D4&amp;" and LocalDay("&amp;$D$2&amp;") ="&amp;$E4&amp;")","Bar","","Close",$I$2,,$H$2,,,,"T")</f>
        <v>2475.25</v>
      </c>
      <c r="H4" s="5">
        <f>RTD("cqg.rtd",,"StudyData","Low("&amp;$D$2&amp;") when (LocalYear("&amp;$D$2&amp;")="&amp;$C4&amp;" and LocalMonth("&amp;$D$2&amp;")="&amp;$D4&amp;" and LocalDay("&amp;$D$2&amp;") ="&amp;$E4&amp;")","Bar","","Close",$I$2,,$H$2,,,,"T")</f>
        <v>2465.5</v>
      </c>
      <c r="I4" s="5">
        <f>RTD("cqg.rtd",,"StudyData","Close("&amp;$D$2&amp;") when (LocalYear("&amp;$D$2&amp;")="&amp;$C4&amp;" and LocalMonth("&amp;$D$2&amp;")="&amp;$D4&amp;" and LocalDay("&amp;$D$2&amp;") ="&amp;$E4&amp;")","Bar","","Close",$I$2,,$H$2,,,,"T")</f>
        <v>2471.5</v>
      </c>
      <c r="J4"/>
      <c r="K4"/>
      <c r="L4"/>
      <c r="M4" s="1"/>
      <c r="N4"/>
      <c r="O4"/>
    </row>
    <row r="5" spans="1:15" x14ac:dyDescent="0.25">
      <c r="A5" s="3">
        <f>A4+1</f>
        <v>1</v>
      </c>
      <c r="B5" s="4">
        <f xml:space="preserve"> RTD("cqg.rtd",,"StudyData", $D$2, "Bar", "", "Time", $C$2,-$A5, $H$2,$G$2, "","False")</f>
        <v>42935</v>
      </c>
      <c r="C5" s="3">
        <f>YEAR(B5)</f>
        <v>2017</v>
      </c>
      <c r="D5" s="3">
        <f>MONTH(B5)</f>
        <v>7</v>
      </c>
      <c r="E5" s="3">
        <f>DAY(B5)</f>
        <v>19</v>
      </c>
      <c r="F5" s="5">
        <f>RTD("cqg.rtd",,"StudyData","Open("&amp;$D$2&amp;") when (LocalYear("&amp;$D$2&amp;")="&amp;$C5&amp;" and LocalMonth("&amp;$D$2&amp;")="&amp;$D5&amp;" and LocalDay("&amp;$D$2&amp;") ="&amp;$E5&amp;")","Bar","","Close",$I$2,,$H$2,,,,"T")</f>
        <v>2461.5</v>
      </c>
      <c r="G5" s="5">
        <f>RTD("cqg.rtd",,"StudyData","High("&amp;$D$2&amp;") when (LocalYear("&amp;$D$2&amp;")="&amp;$C5&amp;" and LocalMonth("&amp;$D$2&amp;")="&amp;$D5&amp;" and LocalDay("&amp;$D$2&amp;") ="&amp;$E5&amp;")","Bar","","Close",$I$2,,$H$2,,,,"T")</f>
        <v>2471.75</v>
      </c>
      <c r="H5" s="5">
        <f>RTD("cqg.rtd",,"StudyData","Low("&amp;$D$2&amp;") when (LocalYear("&amp;$D$2&amp;")="&amp;$C5&amp;" and LocalMonth("&amp;$D$2&amp;")="&amp;$D5&amp;" and LocalDay("&amp;$D$2&amp;") ="&amp;$E5&amp;")","Bar","","Close",$I$2,,$H$2,,,,"T")</f>
        <v>2461.25</v>
      </c>
      <c r="I5" s="5">
        <f>RTD("cqg.rtd",,"StudyData","Close("&amp;$D$2&amp;") when (LocalYear("&amp;$D$2&amp;")="&amp;$C5&amp;" and LocalMonth("&amp;$D$2&amp;")="&amp;$D5&amp;" and LocalDay("&amp;$D$2&amp;") ="&amp;$E5&amp;")","Bar","","Close",$I$2,,$H$2,,,,"T")</f>
        <v>2471.5</v>
      </c>
      <c r="J5"/>
      <c r="K5"/>
      <c r="L5"/>
      <c r="M5"/>
      <c r="N5"/>
      <c r="O5"/>
    </row>
    <row r="6" spans="1:15" x14ac:dyDescent="0.25">
      <c r="A6" s="3">
        <f t="shared" ref="A6:A69" si="0">A5+1</f>
        <v>2</v>
      </c>
      <c r="B6" s="4">
        <f xml:space="preserve"> RTD("cqg.rtd",,"StudyData", $D$2, "Bar", "", "Time", $C$2,-$A6, $H$2,$G$2, "","False")</f>
        <v>42934</v>
      </c>
      <c r="C6" s="3">
        <f t="shared" ref="C6:C30" si="1">YEAR(B6)</f>
        <v>2017</v>
      </c>
      <c r="D6" s="3">
        <f t="shared" ref="D6:D30" si="2">MONTH(B6)</f>
        <v>7</v>
      </c>
      <c r="E6" s="3">
        <f t="shared" ref="E6:E30" si="3">DAY(B6)</f>
        <v>18</v>
      </c>
      <c r="F6" s="5">
        <f>RTD("cqg.rtd",,"StudyData","Open("&amp;$D$2&amp;") when (LocalYear("&amp;$D$2&amp;")="&amp;$C6&amp;" and LocalMonth("&amp;$D$2&amp;")="&amp;$D6&amp;" and LocalDay("&amp;$D$2&amp;") ="&amp;$E6&amp;")","Bar","","Close",$I$2,,$H$2,,,,"T")</f>
        <v>2452</v>
      </c>
      <c r="G6" s="5">
        <f>RTD("cqg.rtd",,"StudyData","High("&amp;$D$2&amp;") when (LocalYear("&amp;$D$2&amp;")="&amp;$C6&amp;" and LocalMonth("&amp;$D$2&amp;")="&amp;$D6&amp;" and LocalDay("&amp;$D$2&amp;") ="&amp;$E6&amp;")","Bar","","Close",$I$2,,$H$2,,,,"T")</f>
        <v>2458.5</v>
      </c>
      <c r="H6" s="5">
        <f>RTD("cqg.rtd",,"StudyData","Low("&amp;$D$2&amp;") when (LocalYear("&amp;$D$2&amp;")="&amp;$C6&amp;" and LocalMonth("&amp;$D$2&amp;")="&amp;$D6&amp;" and LocalDay("&amp;$D$2&amp;") ="&amp;$E6&amp;")","Bar","","Close",$I$2,,$H$2,,,,"T")</f>
        <v>2448</v>
      </c>
      <c r="I6" s="5">
        <f>RTD("cqg.rtd",,"StudyData","Close("&amp;$D$2&amp;") when (LocalYear("&amp;$D$2&amp;")="&amp;$C6&amp;" and LocalMonth("&amp;$D$2&amp;")="&amp;$D6&amp;" and LocalDay("&amp;$D$2&amp;") ="&amp;$E6&amp;")","Bar","","Close",$I$2,,$H$2,,,,"T")</f>
        <v>2457.75</v>
      </c>
      <c r="J6"/>
      <c r="K6"/>
      <c r="L6"/>
      <c r="M6"/>
      <c r="N6"/>
      <c r="O6"/>
    </row>
    <row r="7" spans="1:15" x14ac:dyDescent="0.25">
      <c r="A7" s="3">
        <f t="shared" si="0"/>
        <v>3</v>
      </c>
      <c r="B7" s="4">
        <f xml:space="preserve"> RTD("cqg.rtd",,"StudyData", $D$2, "Bar", "", "Time", $C$2,-$A7, $H$2,$G$2, "","False")</f>
        <v>42933</v>
      </c>
      <c r="C7" s="3">
        <f t="shared" si="1"/>
        <v>2017</v>
      </c>
      <c r="D7" s="3">
        <f t="shared" si="2"/>
        <v>7</v>
      </c>
      <c r="E7" s="3">
        <f t="shared" si="3"/>
        <v>17</v>
      </c>
      <c r="F7" s="5">
        <f>RTD("cqg.rtd",,"StudyData","Open("&amp;$D$2&amp;") when (LocalYear("&amp;$D$2&amp;")="&amp;$C7&amp;" and LocalMonth("&amp;$D$2&amp;")="&amp;$D7&amp;" and LocalDay("&amp;$D$2&amp;") ="&amp;$E7&amp;")","Bar","","Close",$I$2,,$H$2,,,,"T")</f>
        <v>2456</v>
      </c>
      <c r="G7" s="5">
        <f>RTD("cqg.rtd",,"StudyData","High("&amp;$D$2&amp;") when (LocalYear("&amp;$D$2&amp;")="&amp;$C7&amp;" and LocalMonth("&amp;$D$2&amp;")="&amp;$D7&amp;" and LocalDay("&amp;$D$2&amp;") ="&amp;$E7&amp;")","Bar","","Close",$I$2,,$H$2,,,,"T")</f>
        <v>2460.5</v>
      </c>
      <c r="H7" s="5">
        <f>RTD("cqg.rtd",,"StudyData","Low("&amp;$D$2&amp;") when (LocalYear("&amp;$D$2&amp;")="&amp;$C7&amp;" and LocalMonth("&amp;$D$2&amp;")="&amp;$D7&amp;" and LocalDay("&amp;$D$2&amp;") ="&amp;$E7&amp;")","Bar","","Close",$I$2,,$H$2,,,,"T")</f>
        <v>2454.25</v>
      </c>
      <c r="I7" s="5">
        <f>RTD("cqg.rtd",,"StudyData","Close("&amp;$D$2&amp;") when (LocalYear("&amp;$D$2&amp;")="&amp;$C7&amp;" and LocalMonth("&amp;$D$2&amp;")="&amp;$D7&amp;" and LocalDay("&amp;$D$2&amp;") ="&amp;$E7&amp;")","Bar","","Close",$I$2,,$H$2,,,,"T")</f>
        <v>2458.5</v>
      </c>
      <c r="J7"/>
      <c r="K7"/>
      <c r="L7"/>
      <c r="M7"/>
      <c r="N7"/>
      <c r="O7"/>
    </row>
    <row r="8" spans="1:15" x14ac:dyDescent="0.25">
      <c r="A8" s="3">
        <f t="shared" si="0"/>
        <v>4</v>
      </c>
      <c r="B8" s="4">
        <f xml:space="preserve"> RTD("cqg.rtd",,"StudyData", $D$2, "Bar", "", "Time", $C$2,-$A8, $H$2,$G$2, "","False")</f>
        <v>42930</v>
      </c>
      <c r="C8" s="3">
        <f t="shared" si="1"/>
        <v>2017</v>
      </c>
      <c r="D8" s="3">
        <f t="shared" si="2"/>
        <v>7</v>
      </c>
      <c r="E8" s="3">
        <f t="shared" si="3"/>
        <v>14</v>
      </c>
      <c r="F8" s="5">
        <f>RTD("cqg.rtd",,"StudyData","Open("&amp;$D$2&amp;") when (LocalYear("&amp;$D$2&amp;")="&amp;$C8&amp;" and LocalMonth("&amp;$D$2&amp;")="&amp;$D8&amp;" and LocalDay("&amp;$D$2&amp;") ="&amp;$E8&amp;")","Bar","","Close",$I$2,,$H$2,,,,"T")</f>
        <v>2445.75</v>
      </c>
      <c r="G8" s="5">
        <f>RTD("cqg.rtd",,"StudyData","High("&amp;$D$2&amp;") when (LocalYear("&amp;$D$2&amp;")="&amp;$C8&amp;" and LocalMonth("&amp;$D$2&amp;")="&amp;$D8&amp;" and LocalDay("&amp;$D$2&amp;") ="&amp;$E8&amp;")","Bar","","Close",$I$2,,$H$2,,,,"T")</f>
        <v>2461.25</v>
      </c>
      <c r="H8" s="5">
        <f>RTD("cqg.rtd",,"StudyData","Low("&amp;$D$2&amp;") when (LocalYear("&amp;$D$2&amp;")="&amp;$C8&amp;" and LocalMonth("&amp;$D$2&amp;")="&amp;$D8&amp;" and LocalDay("&amp;$D$2&amp;") ="&amp;$E8&amp;")","Bar","","Close",$I$2,,$H$2,,,,"T")</f>
        <v>2444.25</v>
      </c>
      <c r="I8" s="5">
        <f>RTD("cqg.rtd",,"StudyData","Close("&amp;$D$2&amp;") when (LocalYear("&amp;$D$2&amp;")="&amp;$C8&amp;" and LocalMonth("&amp;$D$2&amp;")="&amp;$D8&amp;" and LocalDay("&amp;$D$2&amp;") ="&amp;$E8&amp;")","Bar","","Close",$I$2,,$H$2,,,,"T")</f>
        <v>2456</v>
      </c>
      <c r="J8"/>
      <c r="K8"/>
      <c r="L8"/>
      <c r="M8"/>
      <c r="N8"/>
      <c r="O8"/>
    </row>
    <row r="9" spans="1:15" x14ac:dyDescent="0.25">
      <c r="A9" s="3">
        <f t="shared" si="0"/>
        <v>5</v>
      </c>
      <c r="B9" s="4">
        <f xml:space="preserve"> RTD("cqg.rtd",,"StudyData", $D$2, "Bar", "", "Time", $C$2,-$A9, $H$2,$G$2, "","False")</f>
        <v>42929</v>
      </c>
      <c r="C9" s="3">
        <f t="shared" si="1"/>
        <v>2017</v>
      </c>
      <c r="D9" s="3">
        <f t="shared" si="2"/>
        <v>7</v>
      </c>
      <c r="E9" s="3">
        <f t="shared" si="3"/>
        <v>13</v>
      </c>
      <c r="F9" s="5">
        <f>RTD("cqg.rtd",,"StudyData","Open("&amp;$D$2&amp;") when (LocalYear("&amp;$D$2&amp;")="&amp;$C9&amp;" and LocalMonth("&amp;$D$2&amp;")="&amp;$D9&amp;" and LocalDay("&amp;$D$2&amp;") ="&amp;$E9&amp;")","Bar","","Close",$I$2,,$H$2,,,,"T")</f>
        <v>2441.75</v>
      </c>
      <c r="G9" s="5">
        <f>RTD("cqg.rtd",,"StudyData","High("&amp;$D$2&amp;") when (LocalYear("&amp;$D$2&amp;")="&amp;$C9&amp;" and LocalMonth("&amp;$D$2&amp;")="&amp;$D9&amp;" and LocalDay("&amp;$D$2&amp;") ="&amp;$E9&amp;")","Bar","","Close",$I$2,,$H$2,,,,"T")</f>
        <v>2447</v>
      </c>
      <c r="H9" s="5">
        <f>RTD("cqg.rtd",,"StudyData","Low("&amp;$D$2&amp;") when (LocalYear("&amp;$D$2&amp;")="&amp;$C9&amp;" and LocalMonth("&amp;$D$2&amp;")="&amp;$D9&amp;" and LocalDay("&amp;$D$2&amp;") ="&amp;$E9&amp;")","Bar","","Close",$I$2,,$H$2,,,,"T")</f>
        <v>2439</v>
      </c>
      <c r="I9" s="5">
        <f>RTD("cqg.rtd",,"StudyData","Close("&amp;$D$2&amp;") when (LocalYear("&amp;$D$2&amp;")="&amp;$C9&amp;" and LocalMonth("&amp;$D$2&amp;")="&amp;$D9&amp;" and LocalDay("&amp;$D$2&amp;") ="&amp;$E9&amp;")","Bar","","Close",$I$2,,$H$2,,,,"T")</f>
        <v>2445.5</v>
      </c>
      <c r="J9"/>
      <c r="K9"/>
      <c r="L9"/>
      <c r="M9"/>
      <c r="N9"/>
      <c r="O9"/>
    </row>
    <row r="10" spans="1:15" x14ac:dyDescent="0.25">
      <c r="A10" s="3">
        <f t="shared" si="0"/>
        <v>6</v>
      </c>
      <c r="B10" s="4">
        <f xml:space="preserve"> RTD("cqg.rtd",,"StudyData", $D$2, "Bar", "", "Time", $C$2,-$A10, $H$2,$G$2, "","False")</f>
        <v>42928</v>
      </c>
      <c r="C10" s="3">
        <f t="shared" si="1"/>
        <v>2017</v>
      </c>
      <c r="D10" s="3">
        <f t="shared" si="2"/>
        <v>7</v>
      </c>
      <c r="E10" s="3">
        <f t="shared" si="3"/>
        <v>12</v>
      </c>
      <c r="F10" s="5">
        <f>RTD("cqg.rtd",,"StudyData","Open("&amp;$D$2&amp;") when (LocalYear("&amp;$D$2&amp;")="&amp;$C10&amp;" and LocalMonth("&amp;$D$2&amp;")="&amp;$D10&amp;" and LocalDay("&amp;$D$2&amp;") ="&amp;$E10&amp;")","Bar","","Close",$I$2,,$H$2,,,,"T")</f>
        <v>2435</v>
      </c>
      <c r="G10" s="5">
        <f>RTD("cqg.rtd",,"StudyData","High("&amp;$D$2&amp;") when (LocalYear("&amp;$D$2&amp;")="&amp;$C10&amp;" and LocalMonth("&amp;$D$2&amp;")="&amp;$D10&amp;" and LocalDay("&amp;$D$2&amp;") ="&amp;$E10&amp;")","Bar","","Close",$I$2,,$H$2,,,,"T")</f>
        <v>2443.75</v>
      </c>
      <c r="H10" s="5">
        <f>RTD("cqg.rtd",,"StudyData","Low("&amp;$D$2&amp;") when (LocalYear("&amp;$D$2&amp;")="&amp;$C10&amp;" and LocalMonth("&amp;$D$2&amp;")="&amp;$D10&amp;" and LocalDay("&amp;$D$2&amp;") ="&amp;$E10&amp;")","Bar","","Close",$I$2,,$H$2,,,,"T")</f>
        <v>2434.75</v>
      </c>
      <c r="I10" s="5">
        <f>RTD("cqg.rtd",,"StudyData","Close("&amp;$D$2&amp;") when (LocalYear("&amp;$D$2&amp;")="&amp;$C10&amp;" and LocalMonth("&amp;$D$2&amp;")="&amp;$D10&amp;" and LocalDay("&amp;$D$2&amp;") ="&amp;$E10&amp;")","Bar","","Close",$I$2,,$H$2,,,,"T")</f>
        <v>2440</v>
      </c>
      <c r="J10"/>
      <c r="K10"/>
      <c r="L10"/>
      <c r="M10"/>
      <c r="N10"/>
      <c r="O10"/>
    </row>
    <row r="11" spans="1:15" x14ac:dyDescent="0.25">
      <c r="A11" s="3">
        <f t="shared" si="0"/>
        <v>7</v>
      </c>
      <c r="B11" s="4">
        <f xml:space="preserve"> RTD("cqg.rtd",,"StudyData", $D$2, "Bar", "", "Time", $C$2,-$A11, $H$2,$G$2, "","False")</f>
        <v>42927</v>
      </c>
      <c r="C11" s="3">
        <f t="shared" si="1"/>
        <v>2017</v>
      </c>
      <c r="D11" s="3">
        <f t="shared" si="2"/>
        <v>7</v>
      </c>
      <c r="E11" s="3">
        <f t="shared" si="3"/>
        <v>11</v>
      </c>
      <c r="F11" s="5">
        <f>RTD("cqg.rtd",,"StudyData","Open("&amp;$D$2&amp;") when (LocalYear("&amp;$D$2&amp;")="&amp;$C11&amp;" and LocalMonth("&amp;$D$2&amp;")="&amp;$D11&amp;" and LocalDay("&amp;$D$2&amp;") ="&amp;$E11&amp;")","Bar","","Close",$I$2,,$H$2,,,,"T")</f>
        <v>2423.5</v>
      </c>
      <c r="G11" s="5">
        <f>RTD("cqg.rtd",,"StudyData","High("&amp;$D$2&amp;") when (LocalYear("&amp;$D$2&amp;")="&amp;$C11&amp;" and LocalMonth("&amp;$D$2&amp;")="&amp;$D11&amp;" and LocalDay("&amp;$D$2&amp;") ="&amp;$E11&amp;")","Bar","","Close",$I$2,,$H$2,,,,"T")</f>
        <v>2427.25</v>
      </c>
      <c r="H11" s="5">
        <f>RTD("cqg.rtd",,"StudyData","Low("&amp;$D$2&amp;") when (LocalYear("&amp;$D$2&amp;")="&amp;$C11&amp;" and LocalMonth("&amp;$D$2&amp;")="&amp;$D11&amp;" and LocalDay("&amp;$D$2&amp;") ="&amp;$E11&amp;")","Bar","","Close",$I$2,,$H$2,,,,"T")</f>
        <v>2410.25</v>
      </c>
      <c r="I11" s="5">
        <f>RTD("cqg.rtd",,"StudyData","Close("&amp;$D$2&amp;") when (LocalYear("&amp;$D$2&amp;")="&amp;$C11&amp;" and LocalMonth("&amp;$D$2&amp;")="&amp;$D11&amp;" and LocalDay("&amp;$D$2&amp;") ="&amp;$E11&amp;")","Bar","","Close",$I$2,,$H$2,,,,"T")</f>
        <v>2424.5</v>
      </c>
      <c r="J11"/>
      <c r="K11"/>
      <c r="L11"/>
      <c r="M11"/>
      <c r="N11"/>
      <c r="O11"/>
    </row>
    <row r="12" spans="1:15" x14ac:dyDescent="0.25">
      <c r="A12" s="3">
        <f t="shared" si="0"/>
        <v>8</v>
      </c>
      <c r="B12" s="4">
        <f xml:space="preserve"> RTD("cqg.rtd",,"StudyData", $D$2, "Bar", "", "Time", $C$2,-$A12, $H$2,$G$2, "","False")</f>
        <v>42926</v>
      </c>
      <c r="C12" s="3">
        <f t="shared" si="1"/>
        <v>2017</v>
      </c>
      <c r="D12" s="3">
        <f t="shared" si="2"/>
        <v>7</v>
      </c>
      <c r="E12" s="3">
        <f t="shared" si="3"/>
        <v>10</v>
      </c>
      <c r="F12" s="5">
        <f>RTD("cqg.rtd",,"StudyData","Open("&amp;$D$2&amp;") when (LocalYear("&amp;$D$2&amp;")="&amp;$C12&amp;" and LocalMonth("&amp;$D$2&amp;")="&amp;$D12&amp;" and LocalDay("&amp;$D$2&amp;") ="&amp;$E12&amp;")","Bar","","Close",$I$2,,$H$2,,,,"T")</f>
        <v>2421.25</v>
      </c>
      <c r="G12" s="5">
        <f>RTD("cqg.rtd",,"StudyData","High("&amp;$D$2&amp;") when (LocalYear("&amp;$D$2&amp;")="&amp;$C12&amp;" and LocalMonth("&amp;$D$2&amp;")="&amp;$D12&amp;" and LocalDay("&amp;$D$2&amp;") ="&amp;$E12&amp;")","Bar","","Close",$I$2,,$H$2,,,,"T")</f>
        <v>2430</v>
      </c>
      <c r="H12" s="5">
        <f>RTD("cqg.rtd",,"StudyData","Low("&amp;$D$2&amp;") when (LocalYear("&amp;$D$2&amp;")="&amp;$C12&amp;" and LocalMonth("&amp;$D$2&amp;")="&amp;$D12&amp;" and LocalDay("&amp;$D$2&amp;") ="&amp;$E12&amp;")","Bar","","Close",$I$2,,$H$2,,,,"T")</f>
        <v>2419.25</v>
      </c>
      <c r="I12" s="5">
        <f>RTD("cqg.rtd",,"StudyData","Close("&amp;$D$2&amp;") when (LocalYear("&amp;$D$2&amp;")="&amp;$C12&amp;" and LocalMonth("&amp;$D$2&amp;")="&amp;$D12&amp;" and LocalDay("&amp;$D$2&amp;") ="&amp;$E12&amp;")","Bar","","Close",$I$2,,$H$2,,,,"T")</f>
        <v>2424.5</v>
      </c>
      <c r="J12"/>
      <c r="K12" s="1"/>
      <c r="L12" s="2"/>
      <c r="M12"/>
      <c r="N12"/>
      <c r="O12"/>
    </row>
    <row r="13" spans="1:15" x14ac:dyDescent="0.25">
      <c r="A13" s="3">
        <f t="shared" si="0"/>
        <v>9</v>
      </c>
      <c r="B13" s="4">
        <f xml:space="preserve"> RTD("cqg.rtd",,"StudyData", $D$2, "Bar", "", "Time", $C$2,-$A13, $H$2,$G$2, "","False")</f>
        <v>42923</v>
      </c>
      <c r="C13" s="3">
        <f t="shared" si="1"/>
        <v>2017</v>
      </c>
      <c r="D13" s="3">
        <f t="shared" si="2"/>
        <v>7</v>
      </c>
      <c r="E13" s="3">
        <f t="shared" si="3"/>
        <v>7</v>
      </c>
      <c r="F13" s="5">
        <f>RTD("cqg.rtd",,"StudyData","Open("&amp;$D$2&amp;") when (LocalYear("&amp;$D$2&amp;")="&amp;$C13&amp;" and LocalMonth("&amp;$D$2&amp;")="&amp;$D13&amp;" and LocalDay("&amp;$D$2&amp;") ="&amp;$E13&amp;")","Bar","","Close",$I$2,,$H$2,,,,"T")</f>
        <v>2414</v>
      </c>
      <c r="G13" s="5">
        <f>RTD("cqg.rtd",,"StudyData","High("&amp;$D$2&amp;") when (LocalYear("&amp;$D$2&amp;")="&amp;$C13&amp;" and LocalMonth("&amp;$D$2&amp;")="&amp;$D13&amp;" and LocalDay("&amp;$D$2&amp;") ="&amp;$E13&amp;")","Bar","","Close",$I$2,,$H$2,,,,"T")</f>
        <v>2425</v>
      </c>
      <c r="H13" s="5">
        <f>RTD("cqg.rtd",,"StudyData","Low("&amp;$D$2&amp;") when (LocalYear("&amp;$D$2&amp;")="&amp;$C13&amp;" and LocalMonth("&amp;$D$2&amp;")="&amp;$D13&amp;" and LocalDay("&amp;$D$2&amp;") ="&amp;$E13&amp;")","Bar","","Close",$I$2,,$H$2,,,,"T")</f>
        <v>2412</v>
      </c>
      <c r="I13" s="5">
        <f>RTD("cqg.rtd",,"StudyData","Close("&amp;$D$2&amp;") when (LocalYear("&amp;$D$2&amp;")="&amp;$C13&amp;" and LocalMonth("&amp;$D$2&amp;")="&amp;$D13&amp;" and LocalDay("&amp;$D$2&amp;") ="&amp;$E13&amp;")","Bar","","Close",$I$2,,$H$2,,,,"T")</f>
        <v>2422.5</v>
      </c>
      <c r="J13"/>
      <c r="K13" s="1"/>
      <c r="L13" s="2"/>
      <c r="M13"/>
      <c r="N13"/>
      <c r="O13"/>
    </row>
    <row r="14" spans="1:15" x14ac:dyDescent="0.25">
      <c r="A14" s="3">
        <f t="shared" si="0"/>
        <v>10</v>
      </c>
      <c r="B14" s="4">
        <f xml:space="preserve"> RTD("cqg.rtd",,"StudyData", $D$2, "Bar", "", "Time", $C$2,-$A14, $H$2,$G$2, "","False")</f>
        <v>42922</v>
      </c>
      <c r="C14" s="3">
        <f t="shared" si="1"/>
        <v>2017</v>
      </c>
      <c r="D14" s="3">
        <f t="shared" si="2"/>
        <v>7</v>
      </c>
      <c r="E14" s="3">
        <f t="shared" si="3"/>
        <v>6</v>
      </c>
      <c r="F14" s="5">
        <f>RTD("cqg.rtd",,"StudyData","Open("&amp;$D$2&amp;") when (LocalYear("&amp;$D$2&amp;")="&amp;$C14&amp;" and LocalMonth("&amp;$D$2&amp;")="&amp;$D14&amp;" and LocalDay("&amp;$D$2&amp;") ="&amp;$E14&amp;")","Bar","","Close",$I$2,,$H$2,,,,"T")</f>
        <v>2420.75</v>
      </c>
      <c r="G14" s="5">
        <f>RTD("cqg.rtd",,"StudyData","High("&amp;$D$2&amp;") when (LocalYear("&amp;$D$2&amp;")="&amp;$C14&amp;" and LocalMonth("&amp;$D$2&amp;")="&amp;$D14&amp;" and LocalDay("&amp;$D$2&amp;") ="&amp;$E14&amp;")","Bar","","Close",$I$2,,$H$2,,,,"T")</f>
        <v>2422.25</v>
      </c>
      <c r="H14" s="5">
        <f>RTD("cqg.rtd",,"StudyData","Low("&amp;$D$2&amp;") when (LocalYear("&amp;$D$2&amp;")="&amp;$C14&amp;" and LocalMonth("&amp;$D$2&amp;")="&amp;$D14&amp;" and LocalDay("&amp;$D$2&amp;") ="&amp;$E14&amp;")","Bar","","Close",$I$2,,$H$2,,,,"T")</f>
        <v>2405.25</v>
      </c>
      <c r="I14" s="5">
        <f>RTD("cqg.rtd",,"StudyData","Close("&amp;$D$2&amp;") when (LocalYear("&amp;$D$2&amp;")="&amp;$C14&amp;" and LocalMonth("&amp;$D$2&amp;")="&amp;$D14&amp;" and LocalDay("&amp;$D$2&amp;") ="&amp;$E14&amp;")","Bar","","Close",$I$2,,$H$2,,,,"T")</f>
        <v>2408.5</v>
      </c>
      <c r="J14"/>
      <c r="K14" s="1"/>
      <c r="L14" s="2"/>
      <c r="M14"/>
      <c r="N14"/>
      <c r="O14"/>
    </row>
    <row r="15" spans="1:15" x14ac:dyDescent="0.25">
      <c r="A15" s="3">
        <f t="shared" si="0"/>
        <v>11</v>
      </c>
      <c r="B15" s="4">
        <f xml:space="preserve"> RTD("cqg.rtd",,"StudyData", $D$2, "Bar", "", "Time", $C$2,-$A15, $H$2,$G$2, "","False")</f>
        <v>42921</v>
      </c>
      <c r="C15" s="3">
        <f t="shared" si="1"/>
        <v>2017</v>
      </c>
      <c r="D15" s="3">
        <f t="shared" si="2"/>
        <v>7</v>
      </c>
      <c r="E15" s="3">
        <f t="shared" si="3"/>
        <v>5</v>
      </c>
      <c r="F15" s="5">
        <f>RTD("cqg.rtd",,"StudyData","Open("&amp;$D$2&amp;") when (LocalYear("&amp;$D$2&amp;")="&amp;$C15&amp;" and LocalMonth("&amp;$D$2&amp;")="&amp;$D15&amp;" and LocalDay("&amp;$D$2&amp;") ="&amp;$E15&amp;")","Bar","","Close",$I$2,,$H$2,,,,"T")</f>
        <v>2428.5</v>
      </c>
      <c r="G15" s="5">
        <f>RTD("cqg.rtd",,"StudyData","High("&amp;$D$2&amp;") when (LocalYear("&amp;$D$2&amp;")="&amp;$C15&amp;" and LocalMonth("&amp;$D$2&amp;")="&amp;$D15&amp;" and LocalDay("&amp;$D$2&amp;") ="&amp;$E15&amp;")","Bar","","Close",$I$2,,$H$2,,,,"T")</f>
        <v>2432.25</v>
      </c>
      <c r="H15" s="5">
        <f>RTD("cqg.rtd",,"StudyData","Low("&amp;$D$2&amp;") when (LocalYear("&amp;$D$2&amp;")="&amp;$C15&amp;" and LocalMonth("&amp;$D$2&amp;")="&amp;$D15&amp;" and LocalDay("&amp;$D$2&amp;") ="&amp;$E15&amp;")","Bar","","Close",$I$2,,$H$2,,,,"T")</f>
        <v>2419.25</v>
      </c>
      <c r="I15" s="5">
        <f>RTD("cqg.rtd",,"StudyData","Close("&amp;$D$2&amp;") when (LocalYear("&amp;$D$2&amp;")="&amp;$C15&amp;" and LocalMonth("&amp;$D$2&amp;")="&amp;$D15&amp;" and LocalDay("&amp;$D$2&amp;") ="&amp;$E15&amp;")","Bar","","Close",$I$2,,$H$2,,,,"T")</f>
        <v>2428</v>
      </c>
      <c r="J15"/>
      <c r="K15" s="1"/>
      <c r="L15" s="2"/>
      <c r="M15"/>
      <c r="N15"/>
      <c r="O15"/>
    </row>
    <row r="16" spans="1:15" x14ac:dyDescent="0.25">
      <c r="A16" s="3">
        <f t="shared" si="0"/>
        <v>12</v>
      </c>
      <c r="B16" s="4">
        <f xml:space="preserve"> RTD("cqg.rtd",,"StudyData", $D$2, "Bar", "", "Time", $C$2,-$A16, $H$2,$G$2, "","False")</f>
        <v>42919</v>
      </c>
      <c r="C16" s="3">
        <f t="shared" si="1"/>
        <v>2017</v>
      </c>
      <c r="D16" s="3">
        <f t="shared" si="2"/>
        <v>7</v>
      </c>
      <c r="E16" s="3">
        <f t="shared" si="3"/>
        <v>3</v>
      </c>
      <c r="F16" s="5">
        <f>RTD("cqg.rtd",,"StudyData","Open("&amp;$D$2&amp;") when (LocalYear("&amp;$D$2&amp;")="&amp;$C16&amp;" and LocalMonth("&amp;$D$2&amp;")="&amp;$D16&amp;" and LocalDay("&amp;$D$2&amp;") ="&amp;$E16&amp;")","Bar","","Close",$I$2,,$H$2,,,,"T")</f>
        <v>2431.75</v>
      </c>
      <c r="G16" s="5">
        <f>RTD("cqg.rtd",,"StudyData","High("&amp;$D$2&amp;") when (LocalYear("&amp;$D$2&amp;")="&amp;$C16&amp;" and LocalMonth("&amp;$D$2&amp;")="&amp;$D16&amp;" and LocalDay("&amp;$D$2&amp;") ="&amp;$E16&amp;")","Bar","","Close",$I$2,,$H$2,,,,"T")</f>
        <v>2436.5</v>
      </c>
      <c r="H16" s="5">
        <f>RTD("cqg.rtd",,"StudyData","Low("&amp;$D$2&amp;") when (LocalYear("&amp;$D$2&amp;")="&amp;$C16&amp;" and LocalMonth("&amp;$D$2&amp;")="&amp;$D16&amp;" and LocalDay("&amp;$D$2&amp;") ="&amp;$E16&amp;")","Bar","","Close",$I$2,,$H$2,,,,"T")</f>
        <v>2422</v>
      </c>
      <c r="I16" s="5">
        <f>RTD("cqg.rtd",,"StudyData","Close("&amp;$D$2&amp;") when (LocalYear("&amp;$D$2&amp;")="&amp;$C16&amp;" and LocalMonth("&amp;$D$2&amp;")="&amp;$D16&amp;" and LocalDay("&amp;$D$2&amp;") ="&amp;$E16&amp;")","Bar","","Close",$I$2,,$H$2,,,,"T")</f>
        <v>2425</v>
      </c>
      <c r="J16"/>
      <c r="K16" s="1"/>
      <c r="L16" s="2"/>
      <c r="M16"/>
      <c r="N16"/>
      <c r="O16"/>
    </row>
    <row r="17" spans="1:15" x14ac:dyDescent="0.25">
      <c r="A17" s="3">
        <f t="shared" si="0"/>
        <v>13</v>
      </c>
      <c r="B17" s="4">
        <f xml:space="preserve"> RTD("cqg.rtd",,"StudyData", $D$2, "Bar", "", "Time", $C$2,-$A17, $H$2,$G$2, "","False")</f>
        <v>42916</v>
      </c>
      <c r="C17" s="3">
        <f t="shared" si="1"/>
        <v>2017</v>
      </c>
      <c r="D17" s="3">
        <f t="shared" si="2"/>
        <v>6</v>
      </c>
      <c r="E17" s="3">
        <f t="shared" si="3"/>
        <v>30</v>
      </c>
      <c r="F17" s="5">
        <f>RTD("cqg.rtd",,"StudyData","Open("&amp;$D$2&amp;") when (LocalYear("&amp;$D$2&amp;")="&amp;$C17&amp;" and LocalMonth("&amp;$D$2&amp;")="&amp;$D17&amp;" and LocalDay("&amp;$D$2&amp;") ="&amp;$E17&amp;")","Bar","","Close",$I$2,,$H$2,,,,"T")</f>
        <v>2425.5</v>
      </c>
      <c r="G17" s="5">
        <f>RTD("cqg.rtd",,"StudyData","High("&amp;$D$2&amp;") when (LocalYear("&amp;$D$2&amp;")="&amp;$C17&amp;" and LocalMonth("&amp;$D$2&amp;")="&amp;$D17&amp;" and LocalDay("&amp;$D$2&amp;") ="&amp;$E17&amp;")","Bar","","Close",$I$2,,$H$2,,,,"T")</f>
        <v>2429.75</v>
      </c>
      <c r="H17" s="5">
        <f>RTD("cqg.rtd",,"StudyData","Low("&amp;$D$2&amp;") when (LocalYear("&amp;$D$2&amp;")="&amp;$C17&amp;" and LocalMonth("&amp;$D$2&amp;")="&amp;$D17&amp;" and LocalDay("&amp;$D$2&amp;") ="&amp;$E17&amp;")","Bar","","Close",$I$2,,$H$2,,,,"T")</f>
        <v>2418.5</v>
      </c>
      <c r="I17" s="5">
        <f>RTD("cqg.rtd",,"StudyData","Close("&amp;$D$2&amp;") when (LocalYear("&amp;$D$2&amp;")="&amp;$C17&amp;" and LocalMonth("&amp;$D$2&amp;")="&amp;$D17&amp;" and LocalDay("&amp;$D$2&amp;") ="&amp;$E17&amp;")","Bar","","Close",$I$2,,$H$2,,,,"T")</f>
        <v>2421</v>
      </c>
      <c r="J17"/>
      <c r="K17" s="1"/>
      <c r="L17" s="2"/>
      <c r="M17"/>
      <c r="N17"/>
      <c r="O17"/>
    </row>
    <row r="18" spans="1:15" x14ac:dyDescent="0.25">
      <c r="A18" s="3">
        <f t="shared" si="0"/>
        <v>14</v>
      </c>
      <c r="B18" s="4">
        <f xml:space="preserve"> RTD("cqg.rtd",,"StudyData", $D$2, "Bar", "", "Time", $C$2,-$A18, $H$2,$G$2, "","False")</f>
        <v>42915</v>
      </c>
      <c r="C18" s="3">
        <f t="shared" si="1"/>
        <v>2017</v>
      </c>
      <c r="D18" s="3">
        <f t="shared" si="2"/>
        <v>6</v>
      </c>
      <c r="E18" s="3">
        <f t="shared" si="3"/>
        <v>29</v>
      </c>
      <c r="F18" s="5">
        <f>RTD("cqg.rtd",,"StudyData","Open("&amp;$D$2&amp;") when (LocalYear("&amp;$D$2&amp;")="&amp;$C18&amp;" and LocalMonth("&amp;$D$2&amp;")="&amp;$D18&amp;" and LocalDay("&amp;$D$2&amp;") ="&amp;$E18&amp;")","Bar","","Close",$I$2,,$H$2,,,,"T")</f>
        <v>2439.75</v>
      </c>
      <c r="G18" s="5">
        <f>RTD("cqg.rtd",,"StudyData","High("&amp;$D$2&amp;") when (LocalYear("&amp;$D$2&amp;")="&amp;$C18&amp;" and LocalMonth("&amp;$D$2&amp;")="&amp;$D18&amp;" and LocalDay("&amp;$D$2&amp;") ="&amp;$E18&amp;")","Bar","","Close",$I$2,,$H$2,,,,"T")</f>
        <v>2440.5</v>
      </c>
      <c r="H18" s="5">
        <f>RTD("cqg.rtd",,"StudyData","Low("&amp;$D$2&amp;") when (LocalYear("&amp;$D$2&amp;")="&amp;$C18&amp;" and LocalMonth("&amp;$D$2&amp;")="&amp;$D18&amp;" and LocalDay("&amp;$D$2&amp;") ="&amp;$E18&amp;")","Bar","","Close",$I$2,,$H$2,,,,"T")</f>
        <v>2402.25</v>
      </c>
      <c r="I18" s="5">
        <f>RTD("cqg.rtd",,"StudyData","Close("&amp;$D$2&amp;") when (LocalYear("&amp;$D$2&amp;")="&amp;$C18&amp;" and LocalMonth("&amp;$D$2&amp;")="&amp;$D18&amp;" and LocalDay("&amp;$D$2&amp;") ="&amp;$E18&amp;")","Bar","","Close",$I$2,,$H$2,,,,"T")</f>
        <v>2420</v>
      </c>
      <c r="J18"/>
      <c r="K18"/>
      <c r="L18"/>
      <c r="M18"/>
      <c r="N18"/>
      <c r="O18"/>
    </row>
    <row r="19" spans="1:15" x14ac:dyDescent="0.25">
      <c r="A19" s="3">
        <f t="shared" si="0"/>
        <v>15</v>
      </c>
      <c r="B19" s="4">
        <f xml:space="preserve"> RTD("cqg.rtd",,"StudyData", $D$2, "Bar", "", "Time", $C$2,-$A19, $H$2,$G$2, "","False")</f>
        <v>42914</v>
      </c>
      <c r="C19" s="3">
        <f t="shared" si="1"/>
        <v>2017</v>
      </c>
      <c r="D19" s="3">
        <f t="shared" si="2"/>
        <v>6</v>
      </c>
      <c r="E19" s="3">
        <f t="shared" si="3"/>
        <v>28</v>
      </c>
      <c r="F19" s="5">
        <f>RTD("cqg.rtd",,"StudyData","Open("&amp;$D$2&amp;") when (LocalYear("&amp;$D$2&amp;")="&amp;$C19&amp;" and LocalMonth("&amp;$D$2&amp;")="&amp;$D19&amp;" and LocalDay("&amp;$D$2&amp;") ="&amp;$E19&amp;")","Bar","","Close",$I$2,,$H$2,,,,"T")</f>
        <v>2428.25</v>
      </c>
      <c r="G19" s="5">
        <f>RTD("cqg.rtd",,"StudyData","High("&amp;$D$2&amp;") when (LocalYear("&amp;$D$2&amp;")="&amp;$C19&amp;" and LocalMonth("&amp;$D$2&amp;")="&amp;$D19&amp;" and LocalDay("&amp;$D$2&amp;") ="&amp;$E19&amp;")","Bar","","Close",$I$2,,$H$2,,,,"T")</f>
        <v>2440.5</v>
      </c>
      <c r="H19" s="5">
        <f>RTD("cqg.rtd",,"StudyData","Low("&amp;$D$2&amp;") when (LocalYear("&amp;$D$2&amp;")="&amp;$C19&amp;" and LocalMonth("&amp;$D$2&amp;")="&amp;$D19&amp;" and LocalDay("&amp;$D$2&amp;") ="&amp;$E19&amp;")","Bar","","Close",$I$2,,$H$2,,,,"T")</f>
        <v>2425.5</v>
      </c>
      <c r="I19" s="5">
        <f>RTD("cqg.rtd",,"StudyData","Close("&amp;$D$2&amp;") when (LocalYear("&amp;$D$2&amp;")="&amp;$C19&amp;" and LocalMonth("&amp;$D$2&amp;")="&amp;$D19&amp;" and LocalDay("&amp;$D$2&amp;") ="&amp;$E19&amp;")","Bar","","Close",$I$2,,$H$2,,,,"T")</f>
        <v>2438.5</v>
      </c>
      <c r="J19"/>
      <c r="K19"/>
      <c r="L19"/>
      <c r="M19"/>
      <c r="N19"/>
      <c r="O19"/>
    </row>
    <row r="20" spans="1:15" x14ac:dyDescent="0.25">
      <c r="A20" s="3">
        <f t="shared" si="0"/>
        <v>16</v>
      </c>
      <c r="B20" s="4">
        <f xml:space="preserve"> RTD("cqg.rtd",,"StudyData", $D$2, "Bar", "", "Time", $C$2,-$A20, $H$2,$G$2, "","False")</f>
        <v>42913</v>
      </c>
      <c r="C20" s="3">
        <f t="shared" si="1"/>
        <v>2017</v>
      </c>
      <c r="D20" s="3">
        <f t="shared" si="2"/>
        <v>6</v>
      </c>
      <c r="E20" s="3">
        <f t="shared" si="3"/>
        <v>27</v>
      </c>
      <c r="F20" s="5">
        <f>RTD("cqg.rtd",,"StudyData","Open("&amp;$D$2&amp;") when (LocalYear("&amp;$D$2&amp;")="&amp;$C20&amp;" and LocalMonth("&amp;$D$2&amp;")="&amp;$D20&amp;" and LocalDay("&amp;$D$2&amp;") ="&amp;$E20&amp;")","Bar","","Close",$I$2,,$H$2,,,,"T")</f>
        <v>2433.25</v>
      </c>
      <c r="G20" s="5">
        <f>RTD("cqg.rtd",,"StudyData","High("&amp;$D$2&amp;") when (LocalYear("&amp;$D$2&amp;")="&amp;$C20&amp;" and LocalMonth("&amp;$D$2&amp;")="&amp;$D20&amp;" and LocalDay("&amp;$D$2&amp;") ="&amp;$E20&amp;")","Bar","","Close",$I$2,,$H$2,,,,"T")</f>
        <v>2437</v>
      </c>
      <c r="H20" s="5">
        <f>RTD("cqg.rtd",,"StudyData","Low("&amp;$D$2&amp;") when (LocalYear("&amp;$D$2&amp;")="&amp;$C20&amp;" and LocalMonth("&amp;$D$2&amp;")="&amp;$D20&amp;" and LocalDay("&amp;$D$2&amp;") ="&amp;$E20&amp;")","Bar","","Close",$I$2,,$H$2,,,,"T")</f>
        <v>2416.5</v>
      </c>
      <c r="I20" s="5">
        <f>RTD("cqg.rtd",,"StudyData","Close("&amp;$D$2&amp;") when (LocalYear("&amp;$D$2&amp;")="&amp;$C20&amp;" and LocalMonth("&amp;$D$2&amp;")="&amp;$D20&amp;" and LocalDay("&amp;$D$2&amp;") ="&amp;$E20&amp;")","Bar","","Close",$I$2,,$H$2,,,,"T")</f>
        <v>2420.5</v>
      </c>
      <c r="J20"/>
      <c r="K20"/>
      <c r="L20"/>
      <c r="M20"/>
      <c r="N20"/>
      <c r="O20"/>
    </row>
    <row r="21" spans="1:15" x14ac:dyDescent="0.25">
      <c r="A21" s="3">
        <f t="shared" si="0"/>
        <v>17</v>
      </c>
      <c r="B21" s="4">
        <f xml:space="preserve"> RTD("cqg.rtd",,"StudyData", $D$2, "Bar", "", "Time", $C$2,-$A21, $H$2,$G$2, "","False")</f>
        <v>42912</v>
      </c>
      <c r="C21" s="3">
        <f t="shared" si="1"/>
        <v>2017</v>
      </c>
      <c r="D21" s="3">
        <f t="shared" si="2"/>
        <v>6</v>
      </c>
      <c r="E21" s="3">
        <f t="shared" si="3"/>
        <v>26</v>
      </c>
      <c r="F21" s="5">
        <f>RTD("cqg.rtd",,"StudyData","Open("&amp;$D$2&amp;") when (LocalYear("&amp;$D$2&amp;")="&amp;$C21&amp;" and LocalMonth("&amp;$D$2&amp;")="&amp;$D21&amp;" and LocalDay("&amp;$D$2&amp;") ="&amp;$E21&amp;")","Bar","","Close",$I$2,,$H$2,,,,"T")</f>
        <v>2442.25</v>
      </c>
      <c r="G21" s="5">
        <f>RTD("cqg.rtd",,"StudyData","High("&amp;$D$2&amp;") when (LocalYear("&amp;$D$2&amp;")="&amp;$C21&amp;" and LocalMonth("&amp;$D$2&amp;")="&amp;$D21&amp;" and LocalDay("&amp;$D$2&amp;") ="&amp;$E21&amp;")","Bar","","Close",$I$2,,$H$2,,,,"T")</f>
        <v>2447.5</v>
      </c>
      <c r="H21" s="5">
        <f>RTD("cqg.rtd",,"StudyData","Low("&amp;$D$2&amp;") when (LocalYear("&amp;$D$2&amp;")="&amp;$C21&amp;" and LocalMonth("&amp;$D$2&amp;")="&amp;$D21&amp;" and LocalDay("&amp;$D$2&amp;") ="&amp;$E21&amp;")","Bar","","Close",$I$2,,$H$2,,,,"T")</f>
        <v>2434</v>
      </c>
      <c r="I21" s="5">
        <f>RTD("cqg.rtd",,"StudyData","Close("&amp;$D$2&amp;") when (LocalYear("&amp;$D$2&amp;")="&amp;$C21&amp;" and LocalMonth("&amp;$D$2&amp;")="&amp;$D21&amp;" and LocalDay("&amp;$D$2&amp;") ="&amp;$E21&amp;")","Bar","","Close",$I$2,,$H$2,,,,"T")</f>
        <v>2436</v>
      </c>
      <c r="J21"/>
      <c r="K21"/>
      <c r="L21"/>
      <c r="M21"/>
      <c r="N21"/>
      <c r="O21"/>
    </row>
    <row r="22" spans="1:15" x14ac:dyDescent="0.25">
      <c r="A22" s="3">
        <f t="shared" si="0"/>
        <v>18</v>
      </c>
      <c r="B22" s="4">
        <f xml:space="preserve"> RTD("cqg.rtd",,"StudyData", $D$2, "Bar", "", "Time", $C$2,-$A22, $H$2,$G$2, "","False")</f>
        <v>42909</v>
      </c>
      <c r="C22" s="3">
        <f t="shared" si="1"/>
        <v>2017</v>
      </c>
      <c r="D22" s="3">
        <f t="shared" si="2"/>
        <v>6</v>
      </c>
      <c r="E22" s="3">
        <f t="shared" si="3"/>
        <v>23</v>
      </c>
      <c r="F22" s="5">
        <f>RTD("cqg.rtd",,"StudyData","Open("&amp;$D$2&amp;") when (LocalYear("&amp;$D$2&amp;")="&amp;$C22&amp;" and LocalMonth("&amp;$D$2&amp;")="&amp;$D22&amp;" and LocalDay("&amp;$D$2&amp;") ="&amp;$E22&amp;")","Bar","","Close",$I$2,,$H$2,,,,"T")</f>
        <v>2432.75</v>
      </c>
      <c r="G22" s="5">
        <f>RTD("cqg.rtd",,"StudyData","High("&amp;$D$2&amp;") when (LocalYear("&amp;$D$2&amp;")="&amp;$C22&amp;" and LocalMonth("&amp;$D$2&amp;")="&amp;$D22&amp;" and LocalDay("&amp;$D$2&amp;") ="&amp;$E22&amp;")","Bar","","Close",$I$2,,$H$2,,,,"T")</f>
        <v>2438.75</v>
      </c>
      <c r="H22" s="5">
        <f>RTD("cqg.rtd",,"StudyData","Low("&amp;$D$2&amp;") when (LocalYear("&amp;$D$2&amp;")="&amp;$C22&amp;" and LocalMonth("&amp;$D$2&amp;")="&amp;$D22&amp;" and LocalDay("&amp;$D$2&amp;") ="&amp;$E22&amp;")","Bar","","Close",$I$2,,$H$2,,,,"T")</f>
        <v>2428.25</v>
      </c>
      <c r="I22" s="5">
        <f>RTD("cqg.rtd",,"StudyData","Close("&amp;$D$2&amp;") when (LocalYear("&amp;$D$2&amp;")="&amp;$C22&amp;" and LocalMonth("&amp;$D$2&amp;")="&amp;$D22&amp;" and LocalDay("&amp;$D$2&amp;") ="&amp;$E22&amp;")","Bar","","Close",$I$2,,$H$2,,,,"T")</f>
        <v>2435</v>
      </c>
      <c r="J22"/>
      <c r="K22"/>
      <c r="L22"/>
      <c r="M22"/>
      <c r="N22"/>
      <c r="O22"/>
    </row>
    <row r="23" spans="1:15" x14ac:dyDescent="0.25">
      <c r="A23" s="3">
        <f t="shared" si="0"/>
        <v>19</v>
      </c>
      <c r="B23" s="4">
        <f xml:space="preserve"> RTD("cqg.rtd",,"StudyData", $D$2, "Bar", "", "Time", $C$2,-$A23, $H$2,$G$2, "","False")</f>
        <v>42908</v>
      </c>
      <c r="C23" s="3">
        <f t="shared" si="1"/>
        <v>2017</v>
      </c>
      <c r="D23" s="3">
        <f t="shared" si="2"/>
        <v>6</v>
      </c>
      <c r="E23" s="3">
        <f t="shared" si="3"/>
        <v>22</v>
      </c>
      <c r="F23" s="5">
        <f>RTD("cqg.rtd",,"StudyData","Open("&amp;$D$2&amp;") when (LocalYear("&amp;$D$2&amp;")="&amp;$C23&amp;" and LocalMonth("&amp;$D$2&amp;")="&amp;$D23&amp;" and LocalDay("&amp;$D$2&amp;") ="&amp;$E23&amp;")","Bar","","Close",$I$2,,$H$2,,,,"T")</f>
        <v>2433.5</v>
      </c>
      <c r="G23" s="5">
        <f>RTD("cqg.rtd",,"StudyData","High("&amp;$D$2&amp;") when (LocalYear("&amp;$D$2&amp;")="&amp;$C23&amp;" and LocalMonth("&amp;$D$2&amp;")="&amp;$D23&amp;" and LocalDay("&amp;$D$2&amp;") ="&amp;$E23&amp;")","Bar","","Close",$I$2,,$H$2,,,,"T")</f>
        <v>2439</v>
      </c>
      <c r="H23" s="5">
        <f>RTD("cqg.rtd",,"StudyData","Low("&amp;$D$2&amp;") when (LocalYear("&amp;$D$2&amp;")="&amp;$C23&amp;" and LocalMonth("&amp;$D$2&amp;")="&amp;$D23&amp;" and LocalDay("&amp;$D$2&amp;") ="&amp;$E23&amp;")","Bar","","Close",$I$2,,$H$2,,,,"T")</f>
        <v>2430</v>
      </c>
      <c r="I23" s="5">
        <f>RTD("cqg.rtd",,"StudyData","Close("&amp;$D$2&amp;") when (LocalYear("&amp;$D$2&amp;")="&amp;$C23&amp;" and LocalMonth("&amp;$D$2&amp;")="&amp;$D23&amp;" and LocalDay("&amp;$D$2&amp;") ="&amp;$E23&amp;")","Bar","","Close",$I$2,,$H$2,,,,"T")</f>
        <v>2431.75</v>
      </c>
      <c r="J23"/>
      <c r="K23"/>
      <c r="L23"/>
      <c r="M23"/>
      <c r="N23"/>
      <c r="O23"/>
    </row>
    <row r="24" spans="1:15" x14ac:dyDescent="0.25">
      <c r="A24" s="3">
        <f t="shared" si="0"/>
        <v>20</v>
      </c>
      <c r="B24" s="4">
        <f xml:space="preserve"> RTD("cqg.rtd",,"StudyData", $D$2, "Bar", "", "Time", $C$2,-$A24, $H$2,$G$2, "","False")</f>
        <v>42907</v>
      </c>
      <c r="C24" s="3">
        <f t="shared" si="1"/>
        <v>2017</v>
      </c>
      <c r="D24" s="3">
        <f t="shared" si="2"/>
        <v>6</v>
      </c>
      <c r="E24" s="3">
        <f t="shared" si="3"/>
        <v>21</v>
      </c>
      <c r="F24" s="5">
        <f>RTD("cqg.rtd",,"StudyData","Open("&amp;$D$2&amp;") when (LocalYear("&amp;$D$2&amp;")="&amp;$C24&amp;" and LocalMonth("&amp;$D$2&amp;")="&amp;$D24&amp;" and LocalDay("&amp;$D$2&amp;") ="&amp;$E24&amp;")","Bar","","Close",$I$2,,$H$2,,,,"T")</f>
        <v>2438.25</v>
      </c>
      <c r="G24" s="5">
        <f>RTD("cqg.rtd",,"StudyData","High("&amp;$D$2&amp;") when (LocalYear("&amp;$D$2&amp;")="&amp;$C24&amp;" and LocalMonth("&amp;$D$2&amp;")="&amp;$D24&amp;" and LocalDay("&amp;$D$2&amp;") ="&amp;$E24&amp;")","Bar","","Close",$I$2,,$H$2,,,,"T")</f>
        <v>2440</v>
      </c>
      <c r="H24" s="5">
        <f>RTD("cqg.rtd",,"StudyData","Low("&amp;$D$2&amp;") when (LocalYear("&amp;$D$2&amp;")="&amp;$C24&amp;" and LocalMonth("&amp;$D$2&amp;")="&amp;$D24&amp;" and LocalDay("&amp;$D$2&amp;") ="&amp;$E24&amp;")","Bar","","Close",$I$2,,$H$2,,,,"T")</f>
        <v>2428</v>
      </c>
      <c r="I24" s="5">
        <f>RTD("cqg.rtd",,"StudyData","Close("&amp;$D$2&amp;") when (LocalYear("&amp;$D$2&amp;")="&amp;$C24&amp;" and LocalMonth("&amp;$D$2&amp;")="&amp;$D24&amp;" and LocalDay("&amp;$D$2&amp;") ="&amp;$E24&amp;")","Bar","","Close",$I$2,,$H$2,,,,"T")</f>
        <v>2433.5</v>
      </c>
      <c r="J24"/>
      <c r="K24"/>
      <c r="L24"/>
      <c r="M24"/>
      <c r="N24"/>
      <c r="O24"/>
    </row>
    <row r="25" spans="1:15" x14ac:dyDescent="0.25">
      <c r="A25" s="3">
        <f t="shared" si="0"/>
        <v>21</v>
      </c>
      <c r="B25" s="4">
        <f xml:space="preserve"> RTD("cqg.rtd",,"StudyData", $D$2, "Bar", "", "Time", $C$2,-$A25, $H$2,$G$2, "","False")</f>
        <v>42906</v>
      </c>
      <c r="C25" s="3">
        <f t="shared" si="1"/>
        <v>2017</v>
      </c>
      <c r="D25" s="3">
        <f t="shared" si="2"/>
        <v>6</v>
      </c>
      <c r="E25" s="3">
        <f t="shared" si="3"/>
        <v>20</v>
      </c>
      <c r="F25" s="5">
        <f>RTD("cqg.rtd",,"StudyData","Open("&amp;$D$2&amp;") when (LocalYear("&amp;$D$2&amp;")="&amp;$C25&amp;" and LocalMonth("&amp;$D$2&amp;")="&amp;$D25&amp;" and LocalDay("&amp;$D$2&amp;") ="&amp;$E25&amp;")","Bar","","Close",$I$2,,$H$2,,,,"T")</f>
        <v>2446.25</v>
      </c>
      <c r="G25" s="5">
        <f>RTD("cqg.rtd",,"StudyData","High("&amp;$D$2&amp;") when (LocalYear("&amp;$D$2&amp;")="&amp;$C25&amp;" and LocalMonth("&amp;$D$2&amp;")="&amp;$D25&amp;" and LocalDay("&amp;$D$2&amp;") ="&amp;$E25&amp;")","Bar","","Close",$I$2,,$H$2,,,,"T")</f>
        <v>2446.75</v>
      </c>
      <c r="H25" s="5">
        <f>RTD("cqg.rtd",,"StudyData","Low("&amp;$D$2&amp;") when (LocalYear("&amp;$D$2&amp;")="&amp;$C25&amp;" and LocalMonth("&amp;$D$2&amp;")="&amp;$D25&amp;" and LocalDay("&amp;$D$2&amp;") ="&amp;$E25&amp;")","Bar","","Close",$I$2,,$H$2,,,,"T")</f>
        <v>2434</v>
      </c>
      <c r="I25" s="5">
        <f>RTD("cqg.rtd",,"StudyData","Close("&amp;$D$2&amp;") when (LocalYear("&amp;$D$2&amp;")="&amp;$C25&amp;" and LocalMonth("&amp;$D$2&amp;")="&amp;$D25&amp;" and LocalDay("&amp;$D$2&amp;") ="&amp;$E25&amp;")","Bar","","Close",$I$2,,$H$2,,,,"T")</f>
        <v>2437.5</v>
      </c>
      <c r="J25"/>
      <c r="K25"/>
      <c r="L25"/>
      <c r="M25"/>
      <c r="N25"/>
      <c r="O25"/>
    </row>
    <row r="26" spans="1:15" x14ac:dyDescent="0.25">
      <c r="A26" s="3">
        <f t="shared" si="0"/>
        <v>22</v>
      </c>
      <c r="B26" s="4">
        <f xml:space="preserve"> RTD("cqg.rtd",,"StudyData", $D$2, "Bar", "", "Time", $C$2,-$A26, $H$2,$G$2, "","False")</f>
        <v>42905</v>
      </c>
      <c r="C26" s="3">
        <f t="shared" si="1"/>
        <v>2017</v>
      </c>
      <c r="D26" s="3">
        <f t="shared" si="2"/>
        <v>6</v>
      </c>
      <c r="E26" s="3">
        <f t="shared" si="3"/>
        <v>19</v>
      </c>
      <c r="F26" s="5">
        <f>RTD("cqg.rtd",,"StudyData","Open("&amp;$D$2&amp;") when (LocalYear("&amp;$D$2&amp;")="&amp;$C26&amp;" and LocalMonth("&amp;$D$2&amp;")="&amp;$D26&amp;" and LocalDay("&amp;$D$2&amp;") ="&amp;$E26&amp;")","Bar","","Close",$I$2,,$H$2,,,,"T")</f>
        <v>2439.75</v>
      </c>
      <c r="G26" s="5">
        <f>RTD("cqg.rtd",,"StudyData","High("&amp;$D$2&amp;") when (LocalYear("&amp;$D$2&amp;")="&amp;$C26&amp;" and LocalMonth("&amp;$D$2&amp;")="&amp;$D26&amp;" and LocalDay("&amp;$D$2&amp;") ="&amp;$E26&amp;")","Bar","","Close",$I$2,,$H$2,,,,"T")</f>
        <v>2451.5</v>
      </c>
      <c r="H26" s="5">
        <f>RTD("cqg.rtd",,"StudyData","Low("&amp;$D$2&amp;") when (LocalYear("&amp;$D$2&amp;")="&amp;$C26&amp;" and LocalMonth("&amp;$D$2&amp;")="&amp;$D26&amp;" and LocalDay("&amp;$D$2&amp;") ="&amp;$E26&amp;")","Bar","","Close",$I$2,,$H$2,,,,"T")</f>
        <v>2438.5</v>
      </c>
      <c r="I26" s="5">
        <f>RTD("cqg.rtd",,"StudyData","Close("&amp;$D$2&amp;") when (LocalYear("&amp;$D$2&amp;")="&amp;$C26&amp;" and LocalMonth("&amp;$D$2&amp;")="&amp;$D26&amp;" and LocalDay("&amp;$D$2&amp;") ="&amp;$E26&amp;")","Bar","","Close",$I$2,,$H$2,,,,"T")</f>
        <v>2447.5</v>
      </c>
      <c r="J26"/>
      <c r="K26"/>
      <c r="L26"/>
      <c r="M26"/>
      <c r="N26"/>
      <c r="O26"/>
    </row>
    <row r="27" spans="1:15" x14ac:dyDescent="0.25">
      <c r="A27" s="3">
        <f t="shared" si="0"/>
        <v>23</v>
      </c>
      <c r="B27" s="4">
        <f xml:space="preserve"> RTD("cqg.rtd",,"StudyData", $D$2, "Bar", "", "Time", $C$2,-$A27, $H$2,$G$2, "","False")</f>
        <v>42902</v>
      </c>
      <c r="C27" s="3">
        <f t="shared" si="1"/>
        <v>2017</v>
      </c>
      <c r="D27" s="3">
        <f t="shared" si="2"/>
        <v>6</v>
      </c>
      <c r="E27" s="3">
        <f t="shared" si="3"/>
        <v>16</v>
      </c>
      <c r="F27" s="5">
        <f>RTD("cqg.rtd",,"StudyData","Open("&amp;$D$2&amp;") when (LocalYear("&amp;$D$2&amp;")="&amp;$C27&amp;" and LocalMonth("&amp;$D$2&amp;")="&amp;$D27&amp;" and LocalDay("&amp;$D$2&amp;") ="&amp;$E27&amp;")","Bar","","Close",$I$2,,$H$2,,,,"T")</f>
        <v>2431.75</v>
      </c>
      <c r="G27" s="5">
        <f>RTD("cqg.rtd",,"StudyData","High("&amp;$D$2&amp;") when (LocalYear("&amp;$D$2&amp;")="&amp;$C27&amp;" and LocalMonth("&amp;$D$2&amp;")="&amp;$D27&amp;" and LocalDay("&amp;$D$2&amp;") ="&amp;$E27&amp;")","Bar","","Close",$I$2,,$H$2,,,,"T")</f>
        <v>2432.5</v>
      </c>
      <c r="H27" s="5">
        <f>RTD("cqg.rtd",,"StudyData","Low("&amp;$D$2&amp;") when (LocalYear("&amp;$D$2&amp;")="&amp;$C27&amp;" and LocalMonth("&amp;$D$2&amp;")="&amp;$D27&amp;" and LocalDay("&amp;$D$2&amp;") ="&amp;$E27&amp;")","Bar","","Close",$I$2,,$H$2,,,,"T")</f>
        <v>2420.25</v>
      </c>
      <c r="I27" s="5">
        <f>RTD("cqg.rtd",,"StudyData","Close("&amp;$D$2&amp;") when (LocalYear("&amp;$D$2&amp;")="&amp;$C27&amp;" and LocalMonth("&amp;$D$2&amp;")="&amp;$D27&amp;" and LocalDay("&amp;$D$2&amp;") ="&amp;$E27&amp;")","Bar","","Close",$I$2,,$H$2,,,,"T")</f>
        <v>2431</v>
      </c>
      <c r="J27"/>
      <c r="K27"/>
      <c r="L27"/>
      <c r="M27"/>
      <c r="N27"/>
      <c r="O27"/>
    </row>
    <row r="28" spans="1:15" x14ac:dyDescent="0.25">
      <c r="A28" s="3">
        <f t="shared" si="0"/>
        <v>24</v>
      </c>
      <c r="B28" s="4">
        <f xml:space="preserve"> RTD("cqg.rtd",,"StudyData", $D$2, "Bar", "", "Time", $C$2,-$A28, $H$2,$G$2, "","False")</f>
        <v>42901</v>
      </c>
      <c r="C28" s="3">
        <f t="shared" si="1"/>
        <v>2017</v>
      </c>
      <c r="D28" s="3">
        <f t="shared" si="2"/>
        <v>6</v>
      </c>
      <c r="E28" s="3">
        <f t="shared" si="3"/>
        <v>15</v>
      </c>
      <c r="F28" s="5">
        <f>RTD("cqg.rtd",,"StudyData","Open("&amp;$D$2&amp;") when (LocalYear("&amp;$D$2&amp;")="&amp;$C28&amp;" and LocalMonth("&amp;$D$2&amp;")="&amp;$D28&amp;" and LocalDay("&amp;$D$2&amp;") ="&amp;$E28&amp;")","Bar","","Close",$I$2,,$H$2,,,,"T")</f>
        <v>2419.5</v>
      </c>
      <c r="G28" s="5">
        <f>RTD("cqg.rtd",,"StudyData","High("&amp;$D$2&amp;") when (LocalYear("&amp;$D$2&amp;")="&amp;$C28&amp;" and LocalMonth("&amp;$D$2&amp;")="&amp;$D28&amp;" and LocalDay("&amp;$D$2&amp;") ="&amp;$E28&amp;")","Bar","","Close",$I$2,,$H$2,,,,"T")</f>
        <v>2432.5</v>
      </c>
      <c r="H28" s="5">
        <f>RTD("cqg.rtd",,"StudyData","Low("&amp;$D$2&amp;") when (LocalYear("&amp;$D$2&amp;")="&amp;$C28&amp;" and LocalMonth("&amp;$D$2&amp;")="&amp;$D28&amp;" and LocalDay("&amp;$D$2&amp;") ="&amp;$E28&amp;")","Bar","","Close",$I$2,,$H$2,,,,"T")</f>
        <v>2416.25</v>
      </c>
      <c r="I28" s="5">
        <f>RTD("cqg.rtd",,"StudyData","Close("&amp;$D$2&amp;") when (LocalYear("&amp;$D$2&amp;")="&amp;$C28&amp;" and LocalMonth("&amp;$D$2&amp;")="&amp;$D28&amp;" and LocalDay("&amp;$D$2&amp;") ="&amp;$E28&amp;")","Bar","","Close",$I$2,,$H$2,,,,"T")</f>
        <v>2432</v>
      </c>
      <c r="J28"/>
      <c r="K28"/>
      <c r="L28"/>
      <c r="M28"/>
      <c r="N28"/>
      <c r="O28"/>
    </row>
    <row r="29" spans="1:15" x14ac:dyDescent="0.25">
      <c r="A29" s="3">
        <f t="shared" si="0"/>
        <v>25</v>
      </c>
      <c r="B29" s="4">
        <f xml:space="preserve"> RTD("cqg.rtd",,"StudyData", $D$2, "Bar", "", "Time", $C$2,-$A29, $H$2,$G$2, "","False")</f>
        <v>42900</v>
      </c>
      <c r="C29" s="3">
        <f t="shared" si="1"/>
        <v>2017</v>
      </c>
      <c r="D29" s="3">
        <f t="shared" si="2"/>
        <v>6</v>
      </c>
      <c r="E29" s="3">
        <f t="shared" si="3"/>
        <v>14</v>
      </c>
      <c r="F29" s="5">
        <f>RTD("cqg.rtd",,"StudyData","Open("&amp;$D$2&amp;") when (LocalYear("&amp;$D$2&amp;")="&amp;$C29&amp;" and LocalMonth("&amp;$D$2&amp;")="&amp;$D29&amp;" and LocalDay("&amp;$D$2&amp;") ="&amp;$E29&amp;")","Bar","","Close",$I$2,,$H$2,,,,"T")</f>
        <v>2441.5</v>
      </c>
      <c r="G29" s="5">
        <f>RTD("cqg.rtd",,"StudyData","High("&amp;$D$2&amp;") when (LocalYear("&amp;$D$2&amp;")="&amp;$C29&amp;" and LocalMonth("&amp;$D$2&amp;")="&amp;$D29&amp;" and LocalDay("&amp;$D$2&amp;") ="&amp;$E29&amp;")","Bar","","Close",$I$2,,$H$2,,,,"T")</f>
        <v>2442</v>
      </c>
      <c r="H29" s="5">
        <f>RTD("cqg.rtd",,"StudyData","Low("&amp;$D$2&amp;") when (LocalYear("&amp;$D$2&amp;")="&amp;$C29&amp;" and LocalMonth("&amp;$D$2&amp;")="&amp;$D29&amp;" and LocalDay("&amp;$D$2&amp;") ="&amp;$E29&amp;")","Bar","","Close",$I$2,,$H$2,,,,"T")</f>
        <v>2425.75</v>
      </c>
      <c r="I29" s="5">
        <f>RTD("cqg.rtd",,"StudyData","Close("&amp;$D$2&amp;") when (LocalYear("&amp;$D$2&amp;")="&amp;$C29&amp;" and LocalMonth("&amp;$D$2&amp;")="&amp;$D29&amp;" and LocalDay("&amp;$D$2&amp;") ="&amp;$E29&amp;")","Bar","","Close",$I$2,,$H$2,,,,"T")</f>
        <v>2435.25</v>
      </c>
      <c r="J29"/>
      <c r="K29"/>
      <c r="L29"/>
      <c r="M29"/>
      <c r="N29"/>
      <c r="O29"/>
    </row>
    <row r="30" spans="1:15" x14ac:dyDescent="0.25">
      <c r="A30" s="3">
        <f t="shared" si="0"/>
        <v>26</v>
      </c>
      <c r="B30" s="4">
        <f xml:space="preserve"> RTD("cqg.rtd",,"StudyData", $D$2, "Bar", "", "Time", $C$2,-$A30, $H$2,$G$2, "","False")</f>
        <v>42899</v>
      </c>
      <c r="C30" s="3">
        <f t="shared" si="1"/>
        <v>2017</v>
      </c>
      <c r="D30" s="3">
        <f t="shared" si="2"/>
        <v>6</v>
      </c>
      <c r="E30" s="3">
        <f t="shared" si="3"/>
        <v>13</v>
      </c>
      <c r="F30" s="5">
        <f>RTD("cqg.rtd",,"StudyData","Open("&amp;$D$2&amp;") when (LocalYear("&amp;$D$2&amp;")="&amp;$C30&amp;" and LocalMonth("&amp;$D$2&amp;")="&amp;$D30&amp;" and LocalDay("&amp;$D$2&amp;") ="&amp;$E30&amp;")","Bar","","Close",$I$2,,$H$2,,,,"T")</f>
        <v>2433</v>
      </c>
      <c r="G30" s="5">
        <f>RTD("cqg.rtd",,"StudyData","High("&amp;$D$2&amp;") when (LocalYear("&amp;$D$2&amp;")="&amp;$C30&amp;" and LocalMonth("&amp;$D$2&amp;")="&amp;$D30&amp;" and LocalDay("&amp;$D$2&amp;") ="&amp;$E30&amp;")","Bar","","Close",$I$2,,$H$2,,,,"T")</f>
        <v>2439.25</v>
      </c>
      <c r="H30" s="5">
        <f>RTD("cqg.rtd",,"StudyData","Low("&amp;$D$2&amp;") when (LocalYear("&amp;$D$2&amp;")="&amp;$C30&amp;" and LocalMonth("&amp;$D$2&amp;")="&amp;$D30&amp;" and LocalDay("&amp;$D$2&amp;") ="&amp;$E30&amp;")","Bar","","Close",$I$2,,$H$2,,,,"T")</f>
        <v>2428.75</v>
      </c>
      <c r="I30" s="5">
        <f>RTD("cqg.rtd",,"StudyData","Close("&amp;$D$2&amp;") when (LocalYear("&amp;$D$2&amp;")="&amp;$C30&amp;" and LocalMonth("&amp;$D$2&amp;")="&amp;$D30&amp;" and LocalDay("&amp;$D$2&amp;") ="&amp;$E30&amp;")","Bar","","Close",$I$2,,$H$2,,,,"T")</f>
        <v>2438</v>
      </c>
      <c r="J30"/>
      <c r="K30"/>
      <c r="L30"/>
      <c r="M30"/>
      <c r="N30"/>
      <c r="O30"/>
    </row>
    <row r="31" spans="1:15" x14ac:dyDescent="0.25">
      <c r="A31" s="3">
        <f t="shared" si="0"/>
        <v>27</v>
      </c>
      <c r="B31" s="4">
        <f xml:space="preserve"> RTD("cqg.rtd",,"StudyData", $D$2, "Bar", "", "Time", $C$2,-$A31, $H$2,$G$2, "","False")</f>
        <v>42898</v>
      </c>
      <c r="C31" s="3">
        <f t="shared" ref="C31:C58" si="4">YEAR(B31)</f>
        <v>2017</v>
      </c>
      <c r="D31" s="3">
        <f t="shared" ref="D31:D58" si="5">MONTH(B31)</f>
        <v>6</v>
      </c>
      <c r="E31" s="3">
        <f t="shared" ref="E31:E58" si="6">DAY(B31)</f>
        <v>12</v>
      </c>
      <c r="F31" s="5">
        <f>RTD("cqg.rtd",,"StudyData","Open("&amp;$D$2&amp;") when (LocalYear("&amp;$D$2&amp;")="&amp;$C31&amp;" and LocalMonth("&amp;$D$2&amp;")="&amp;$D31&amp;" and LocalDay("&amp;$D$2&amp;") ="&amp;$E31&amp;")","Bar","","Close",$I$2,,$H$2,,,,"T")</f>
        <v>2424.5</v>
      </c>
      <c r="G31" s="5">
        <f>RTD("cqg.rtd",,"StudyData","High("&amp;$D$2&amp;") when (LocalYear("&amp;$D$2&amp;")="&amp;$C31&amp;" and LocalMonth("&amp;$D$2&amp;")="&amp;$D31&amp;" and LocalDay("&amp;$D$2&amp;") ="&amp;$E31&amp;")","Bar","","Close",$I$2,,$H$2,,,,"T")</f>
        <v>2427.5</v>
      </c>
      <c r="H31" s="5">
        <f>RTD("cqg.rtd",,"StudyData","Low("&amp;$D$2&amp;") when (LocalYear("&amp;$D$2&amp;")="&amp;$C31&amp;" and LocalMonth("&amp;$D$2&amp;")="&amp;$D31&amp;" and LocalDay("&amp;$D$2&amp;") ="&amp;$E31&amp;")","Bar","","Close",$I$2,,$H$2,,,,"T")</f>
        <v>2416.75</v>
      </c>
      <c r="I31" s="5">
        <f>RTD("cqg.rtd",,"StudyData","Close("&amp;$D$2&amp;") when (LocalYear("&amp;$D$2&amp;")="&amp;$C31&amp;" and LocalMonth("&amp;$D$2&amp;")="&amp;$D31&amp;" and LocalDay("&amp;$D$2&amp;") ="&amp;$E31&amp;")","Bar","","Close",$I$2,,$H$2,,,,"T")</f>
        <v>2426.5</v>
      </c>
      <c r="J31"/>
      <c r="K31"/>
      <c r="L31"/>
      <c r="M31"/>
      <c r="N31"/>
      <c r="O31"/>
    </row>
    <row r="32" spans="1:15" x14ac:dyDescent="0.25">
      <c r="A32" s="3">
        <f t="shared" si="0"/>
        <v>28</v>
      </c>
      <c r="B32" s="4">
        <f xml:space="preserve"> RTD("cqg.rtd",,"StudyData", $D$2, "Bar", "", "Time", $C$2,-$A32, $H$2,$G$2, "","False")</f>
        <v>42895</v>
      </c>
      <c r="C32" s="3">
        <f t="shared" si="4"/>
        <v>2017</v>
      </c>
      <c r="D32" s="3">
        <f t="shared" si="5"/>
        <v>6</v>
      </c>
      <c r="E32" s="3">
        <f t="shared" si="6"/>
        <v>9</v>
      </c>
      <c r="F32" s="5">
        <f>RTD("cqg.rtd",,"StudyData","Open("&amp;$D$2&amp;") when (LocalYear("&amp;$D$2&amp;")="&amp;$C32&amp;" and LocalMonth("&amp;$D$2&amp;")="&amp;$D32&amp;" and LocalDay("&amp;$D$2&amp;") ="&amp;$E32&amp;")","Bar","","Close",$I$2,,$H$2,,,,"T")</f>
        <v>2434.25</v>
      </c>
      <c r="G32" s="5">
        <f>RTD("cqg.rtd",,"StudyData","High("&amp;$D$2&amp;") when (LocalYear("&amp;$D$2&amp;")="&amp;$C32&amp;" and LocalMonth("&amp;$D$2&amp;")="&amp;$D32&amp;" and LocalDay("&amp;$D$2&amp;") ="&amp;$E32&amp;")","Bar","","Close",$I$2,,$H$2,,,,"T")</f>
        <v>2443.5</v>
      </c>
      <c r="H32" s="5">
        <f>RTD("cqg.rtd",,"StudyData","Low("&amp;$D$2&amp;") when (LocalYear("&amp;$D$2&amp;")="&amp;$C32&amp;" and LocalMonth("&amp;$D$2&amp;")="&amp;$D32&amp;" and LocalDay("&amp;$D$2&amp;") ="&amp;$E32&amp;")","Bar","","Close",$I$2,,$H$2,,,,"T")</f>
        <v>2412.5</v>
      </c>
      <c r="I32" s="5">
        <f>RTD("cqg.rtd",,"StudyData","Close("&amp;$D$2&amp;") when (LocalYear("&amp;$D$2&amp;")="&amp;$C32&amp;" and LocalMonth("&amp;$D$2&amp;")="&amp;$D32&amp;" and LocalDay("&amp;$D$2&amp;") ="&amp;$E32&amp;")","Bar","","Close",$I$2,,$H$2,,,,"T")</f>
        <v>2428.25</v>
      </c>
      <c r="J32"/>
      <c r="K32"/>
      <c r="L32"/>
      <c r="M32"/>
      <c r="N32"/>
      <c r="O32"/>
    </row>
    <row r="33" spans="1:15" x14ac:dyDescent="0.25">
      <c r="A33" s="3">
        <f t="shared" si="0"/>
        <v>29</v>
      </c>
      <c r="B33" s="4">
        <f xml:space="preserve"> RTD("cqg.rtd",,"StudyData", $D$2, "Bar", "", "Time", $C$2,-$A33, $H$2,$G$2, "","False")</f>
        <v>42894</v>
      </c>
      <c r="C33" s="3">
        <f t="shared" si="4"/>
        <v>2017</v>
      </c>
      <c r="D33" s="3">
        <f t="shared" si="5"/>
        <v>6</v>
      </c>
      <c r="E33" s="3">
        <f t="shared" si="6"/>
        <v>8</v>
      </c>
      <c r="F33" s="5">
        <f>RTD("cqg.rtd",,"StudyData","Open("&amp;$D$2&amp;") when (LocalYear("&amp;$D$2&amp;")="&amp;$C33&amp;" and LocalMonth("&amp;$D$2&amp;")="&amp;$D33&amp;" and LocalDay("&amp;$D$2&amp;") ="&amp;$E33&amp;")","Bar","","Close",$I$2,,$H$2,,,,"T")</f>
        <v>2431</v>
      </c>
      <c r="G33" s="5">
        <f>RTD("cqg.rtd",,"StudyData","High("&amp;$D$2&amp;") when (LocalYear("&amp;$D$2&amp;")="&amp;$C33&amp;" and LocalMonth("&amp;$D$2&amp;")="&amp;$D33&amp;" and LocalDay("&amp;$D$2&amp;") ="&amp;$E33&amp;")","Bar","","Close",$I$2,,$H$2,,,,"T")</f>
        <v>2436.75</v>
      </c>
      <c r="H33" s="5">
        <f>RTD("cqg.rtd",,"StudyData","Low("&amp;$D$2&amp;") when (LocalYear("&amp;$D$2&amp;")="&amp;$C33&amp;" and LocalMonth("&amp;$D$2&amp;")="&amp;$D33&amp;" and LocalDay("&amp;$D$2&amp;") ="&amp;$E33&amp;")","Bar","","Close",$I$2,,$H$2,,,,"T")</f>
        <v>2425</v>
      </c>
      <c r="I33" s="5">
        <f>RTD("cqg.rtd",,"StudyData","Close("&amp;$D$2&amp;") when (LocalYear("&amp;$D$2&amp;")="&amp;$C33&amp;" and LocalMonth("&amp;$D$2&amp;")="&amp;$D33&amp;" and LocalDay("&amp;$D$2&amp;") ="&amp;$E33&amp;")","Bar","","Close",$I$2,,$H$2,,,,"T")</f>
        <v>2430.25</v>
      </c>
      <c r="J33"/>
      <c r="K33"/>
      <c r="L33"/>
      <c r="M33"/>
      <c r="N33"/>
      <c r="O33"/>
    </row>
    <row r="34" spans="1:15" x14ac:dyDescent="0.25">
      <c r="A34" s="3">
        <f t="shared" si="0"/>
        <v>30</v>
      </c>
      <c r="B34" s="4">
        <f xml:space="preserve"> RTD("cqg.rtd",,"StudyData", $D$2, "Bar", "", "Time", $C$2,-$A34, $H$2,$G$2, "","False")</f>
        <v>42893</v>
      </c>
      <c r="C34" s="3">
        <f t="shared" si="4"/>
        <v>2017</v>
      </c>
      <c r="D34" s="3">
        <f t="shared" si="5"/>
        <v>6</v>
      </c>
      <c r="E34" s="3">
        <f t="shared" si="6"/>
        <v>7</v>
      </c>
      <c r="F34" s="5">
        <f>RTD("cqg.rtd",,"StudyData","Open("&amp;$D$2&amp;") when (LocalYear("&amp;$D$2&amp;")="&amp;$C34&amp;" and LocalMonth("&amp;$D$2&amp;")="&amp;$D34&amp;" and LocalDay("&amp;$D$2&amp;") ="&amp;$E34&amp;")","Bar","","Close",$I$2,,$H$2,,,,"T")</f>
        <v>2429.5</v>
      </c>
      <c r="G34" s="5">
        <f>RTD("cqg.rtd",,"StudyData","High("&amp;$D$2&amp;") when (LocalYear("&amp;$D$2&amp;")="&amp;$C34&amp;" and LocalMonth("&amp;$D$2&amp;")="&amp;$D34&amp;" and LocalDay("&amp;$D$2&amp;") ="&amp;$E34&amp;")","Bar","","Close",$I$2,,$H$2,,,,"T")</f>
        <v>2432.75</v>
      </c>
      <c r="H34" s="5">
        <f>RTD("cqg.rtd",,"StudyData","Low("&amp;$D$2&amp;") when (LocalYear("&amp;$D$2&amp;")="&amp;$C34&amp;" and LocalMonth("&amp;$D$2&amp;")="&amp;$D34&amp;" and LocalDay("&amp;$D$2&amp;") ="&amp;$E34&amp;")","Bar","","Close",$I$2,,$H$2,,,,"T")</f>
        <v>2421.75</v>
      </c>
      <c r="I34" s="5">
        <f>RTD("cqg.rtd",,"StudyData","Close("&amp;$D$2&amp;") when (LocalYear("&amp;$D$2&amp;")="&amp;$C34&amp;" and LocalMonth("&amp;$D$2&amp;")="&amp;$D34&amp;" and LocalDay("&amp;$D$2&amp;") ="&amp;$E34&amp;")","Bar","","Close",$I$2,,$H$2,,,,"T")</f>
        <v>2429.75</v>
      </c>
      <c r="J34"/>
      <c r="K34"/>
      <c r="L34"/>
      <c r="M34"/>
      <c r="N34"/>
      <c r="O34"/>
    </row>
    <row r="35" spans="1:15" x14ac:dyDescent="0.25">
      <c r="A35" s="3">
        <f t="shared" si="0"/>
        <v>31</v>
      </c>
      <c r="B35" s="4">
        <f xml:space="preserve"> RTD("cqg.rtd",,"StudyData", $D$2, "Bar", "", "Time", $C$2,-$A35, $H$2,$G$2, "","False")</f>
        <v>42892</v>
      </c>
      <c r="C35" s="3">
        <f t="shared" si="4"/>
        <v>2017</v>
      </c>
      <c r="D35" s="3">
        <f t="shared" si="5"/>
        <v>6</v>
      </c>
      <c r="E35" s="3">
        <f t="shared" si="6"/>
        <v>6</v>
      </c>
      <c r="F35" s="5">
        <f>RTD("cqg.rtd",,"StudyData","Open("&amp;$D$2&amp;") when (LocalYear("&amp;$D$2&amp;")="&amp;$C35&amp;" and LocalMonth("&amp;$D$2&amp;")="&amp;$D35&amp;" and LocalDay("&amp;$D$2&amp;") ="&amp;$E35&amp;")","Bar","","Close",$I$2,,$H$2,,,,"T")</f>
        <v>2426.75</v>
      </c>
      <c r="G35" s="5">
        <f>RTD("cqg.rtd",,"StudyData","High("&amp;$D$2&amp;") when (LocalYear("&amp;$D$2&amp;")="&amp;$C35&amp;" and LocalMonth("&amp;$D$2&amp;")="&amp;$D35&amp;" and LocalDay("&amp;$D$2&amp;") ="&amp;$E35&amp;")","Bar","","Close",$I$2,,$H$2,,,,"T")</f>
        <v>2433.25</v>
      </c>
      <c r="H35" s="5">
        <f>RTD("cqg.rtd",,"StudyData","Low("&amp;$D$2&amp;") when (LocalYear("&amp;$D$2&amp;")="&amp;$C35&amp;" and LocalMonth("&amp;$D$2&amp;")="&amp;$D35&amp;" and LocalDay("&amp;$D$2&amp;") ="&amp;$E35&amp;")","Bar","","Close",$I$2,,$H$2,,,,"T")</f>
        <v>2424.75</v>
      </c>
      <c r="I35" s="5">
        <f>RTD("cqg.rtd",,"StudyData","Close("&amp;$D$2&amp;") when (LocalYear("&amp;$D$2&amp;")="&amp;$C35&amp;" and LocalMonth("&amp;$D$2&amp;")="&amp;$D35&amp;" and LocalDay("&amp;$D$2&amp;") ="&amp;$E35&amp;")","Bar","","Close",$I$2,,$H$2,,,,"T")</f>
        <v>2428.5</v>
      </c>
      <c r="J35"/>
      <c r="K35"/>
      <c r="L35"/>
      <c r="M35"/>
      <c r="N35"/>
      <c r="O35"/>
    </row>
    <row r="36" spans="1:15" x14ac:dyDescent="0.25">
      <c r="A36" s="3">
        <f t="shared" si="0"/>
        <v>32</v>
      </c>
      <c r="B36" s="4">
        <f xml:space="preserve"> RTD("cqg.rtd",,"StudyData", $D$2, "Bar", "", "Time", $C$2,-$A36, $H$2,$G$2, "","False")</f>
        <v>42891</v>
      </c>
      <c r="C36" s="3">
        <f t="shared" si="4"/>
        <v>2017</v>
      </c>
      <c r="D36" s="3">
        <f t="shared" si="5"/>
        <v>6</v>
      </c>
      <c r="E36" s="3">
        <f t="shared" si="6"/>
        <v>5</v>
      </c>
      <c r="F36" s="5">
        <f>RTD("cqg.rtd",,"StudyData","Open("&amp;$D$2&amp;") when (LocalYear("&amp;$D$2&amp;")="&amp;$C36&amp;" and LocalMonth("&amp;$D$2&amp;")="&amp;$D36&amp;" and LocalDay("&amp;$D$2&amp;") ="&amp;$E36&amp;")","Bar","","Close",$I$2,,$H$2,,,,"T")</f>
        <v>2433.25</v>
      </c>
      <c r="G36" s="5">
        <f>RTD("cqg.rtd",,"StudyData","High("&amp;$D$2&amp;") when (LocalYear("&amp;$D$2&amp;")="&amp;$C36&amp;" and LocalMonth("&amp;$D$2&amp;")="&amp;$D36&amp;" and LocalDay("&amp;$D$2&amp;") ="&amp;$E36&amp;")","Bar","","Close",$I$2,,$H$2,,,,"T")</f>
        <v>2436.5</v>
      </c>
      <c r="H36" s="5">
        <f>RTD("cqg.rtd",,"StudyData","Low("&amp;$D$2&amp;") when (LocalYear("&amp;$D$2&amp;")="&amp;$C36&amp;" and LocalMonth("&amp;$D$2&amp;")="&amp;$D36&amp;" and LocalDay("&amp;$D$2&amp;") ="&amp;$E36&amp;")","Bar","","Close",$I$2,,$H$2,,,,"T")</f>
        <v>2431.5</v>
      </c>
      <c r="I36" s="5">
        <f>RTD("cqg.rtd",,"StudyData","Close("&amp;$D$2&amp;") when (LocalYear("&amp;$D$2&amp;")="&amp;$C36&amp;" and LocalMonth("&amp;$D$2&amp;")="&amp;$D36&amp;" and LocalDay("&amp;$D$2&amp;") ="&amp;$E36&amp;")","Bar","","Close",$I$2,,$H$2,,,,"T")</f>
        <v>2432</v>
      </c>
      <c r="J36"/>
      <c r="K36"/>
      <c r="L36"/>
      <c r="M36"/>
      <c r="N36"/>
      <c r="O36"/>
    </row>
    <row r="37" spans="1:15" x14ac:dyDescent="0.25">
      <c r="A37" s="3">
        <f t="shared" si="0"/>
        <v>33</v>
      </c>
      <c r="B37" s="4">
        <f xml:space="preserve"> RTD("cqg.rtd",,"StudyData", $D$2, "Bar", "", "Time", $C$2,-$A37, $H$2,$G$2, "","False")</f>
        <v>42888</v>
      </c>
      <c r="C37" s="3">
        <f t="shared" si="4"/>
        <v>2017</v>
      </c>
      <c r="D37" s="3">
        <f t="shared" si="5"/>
        <v>6</v>
      </c>
      <c r="E37" s="3">
        <f t="shared" si="6"/>
        <v>2</v>
      </c>
      <c r="F37" s="5">
        <f>RTD("cqg.rtd",,"StudyData","Open("&amp;$D$2&amp;") when (LocalYear("&amp;$D$2&amp;")="&amp;$C37&amp;" and LocalMonth("&amp;$D$2&amp;")="&amp;$D37&amp;" and LocalDay("&amp;$D$2&amp;") ="&amp;$E37&amp;")","Bar","","Close",$I$2,,$H$2,,,,"T")</f>
        <v>2428</v>
      </c>
      <c r="G37" s="5">
        <f>RTD("cqg.rtd",,"StudyData","High("&amp;$D$2&amp;") when (LocalYear("&amp;$D$2&amp;")="&amp;$C37&amp;" and LocalMonth("&amp;$D$2&amp;")="&amp;$D37&amp;" and LocalDay("&amp;$D$2&amp;") ="&amp;$E37&amp;")","Bar","","Close",$I$2,,$H$2,,,,"T")</f>
        <v>2437</v>
      </c>
      <c r="H37" s="5">
        <f>RTD("cqg.rtd",,"StudyData","Low("&amp;$D$2&amp;") when (LocalYear("&amp;$D$2&amp;")="&amp;$C37&amp;" and LocalMonth("&amp;$D$2&amp;")="&amp;$D37&amp;" and LocalDay("&amp;$D$2&amp;") ="&amp;$E37&amp;")","Bar","","Close",$I$2,,$H$2,,,,"T")</f>
        <v>2424.25</v>
      </c>
      <c r="I37" s="5">
        <f>RTD("cqg.rtd",,"StudyData","Close("&amp;$D$2&amp;") when (LocalYear("&amp;$D$2&amp;")="&amp;$C37&amp;" and LocalMonth("&amp;$D$2&amp;")="&amp;$D37&amp;" and LocalDay("&amp;$D$2&amp;") ="&amp;$E37&amp;")","Bar","","Close",$I$2,,$H$2,,,,"T")</f>
        <v>2435.25</v>
      </c>
      <c r="J37"/>
      <c r="K37"/>
      <c r="L37"/>
      <c r="M37"/>
      <c r="N37"/>
      <c r="O37"/>
    </row>
    <row r="38" spans="1:15" x14ac:dyDescent="0.25">
      <c r="A38" s="3">
        <f t="shared" si="0"/>
        <v>34</v>
      </c>
      <c r="B38" s="4">
        <f xml:space="preserve"> RTD("cqg.rtd",,"StudyData", $D$2, "Bar", "", "Time", $C$2,-$A38, $H$2,$G$2, "","False")</f>
        <v>42887</v>
      </c>
      <c r="C38" s="3">
        <f t="shared" si="4"/>
        <v>2017</v>
      </c>
      <c r="D38" s="3">
        <f t="shared" si="5"/>
        <v>6</v>
      </c>
      <c r="E38" s="3">
        <f t="shared" si="6"/>
        <v>1</v>
      </c>
      <c r="F38" s="5">
        <f>RTD("cqg.rtd",,"StudyData","Open("&amp;$D$2&amp;") when (LocalYear("&amp;$D$2&amp;")="&amp;$C38&amp;" and LocalMonth("&amp;$D$2&amp;")="&amp;$D38&amp;" and LocalDay("&amp;$D$2&amp;") ="&amp;$E38&amp;")","Bar","","Close",$I$2,,$H$2,,,,"T")</f>
        <v>2413</v>
      </c>
      <c r="G38" s="5">
        <f>RTD("cqg.rtd",,"StudyData","High("&amp;$D$2&amp;") when (LocalYear("&amp;$D$2&amp;")="&amp;$C38&amp;" and LocalMonth("&amp;$D$2&amp;")="&amp;$D38&amp;" and LocalDay("&amp;$D$2&amp;") ="&amp;$E38&amp;")","Bar","","Close",$I$2,,$H$2,,,,"T")</f>
        <v>2427.75</v>
      </c>
      <c r="H38" s="5">
        <f>RTD("cqg.rtd",,"StudyData","Low("&amp;$D$2&amp;") when (LocalYear("&amp;$D$2&amp;")="&amp;$C38&amp;" and LocalMonth("&amp;$D$2&amp;")="&amp;$D38&amp;" and LocalDay("&amp;$D$2&amp;") ="&amp;$E38&amp;")","Bar","","Close",$I$2,,$H$2,,,,"T")</f>
        <v>2410.25</v>
      </c>
      <c r="I38" s="5">
        <f>RTD("cqg.rtd",,"StudyData","Close("&amp;$D$2&amp;") when (LocalYear("&amp;$D$2&amp;")="&amp;$C38&amp;" and LocalMonth("&amp;$D$2&amp;")="&amp;$D38&amp;" and LocalDay("&amp;$D$2&amp;") ="&amp;$E38&amp;")","Bar","","Close",$I$2,,$H$2,,,,"T")</f>
        <v>2427.25</v>
      </c>
      <c r="J38"/>
      <c r="K38"/>
      <c r="L38"/>
      <c r="M38"/>
      <c r="N38"/>
      <c r="O38"/>
    </row>
    <row r="39" spans="1:15" x14ac:dyDescent="0.25">
      <c r="A39" s="3">
        <f t="shared" si="0"/>
        <v>35</v>
      </c>
      <c r="B39" s="4">
        <f xml:space="preserve"> RTD("cqg.rtd",,"StudyData", $D$2, "Bar", "", "Time", $C$2,-$A39, $H$2,$G$2, "","False")</f>
        <v>42886</v>
      </c>
      <c r="C39" s="3">
        <f t="shared" si="4"/>
        <v>2017</v>
      </c>
      <c r="D39" s="3">
        <f t="shared" si="5"/>
        <v>5</v>
      </c>
      <c r="E39" s="3">
        <f t="shared" si="6"/>
        <v>31</v>
      </c>
      <c r="F39" s="5">
        <f>RTD("cqg.rtd",,"StudyData","Open("&amp;$D$2&amp;") when (LocalYear("&amp;$D$2&amp;")="&amp;$C39&amp;" and LocalMonth("&amp;$D$2&amp;")="&amp;$D39&amp;" and LocalDay("&amp;$D$2&amp;") ="&amp;$E39&amp;")","Bar","","Close",$I$2,,$H$2,,,,"T")</f>
        <v>2412</v>
      </c>
      <c r="G39" s="5">
        <f>RTD("cqg.rtd",,"StudyData","High("&amp;$D$2&amp;") when (LocalYear("&amp;$D$2&amp;")="&amp;$C39&amp;" and LocalMonth("&amp;$D$2&amp;")="&amp;$D39&amp;" and LocalDay("&amp;$D$2&amp;") ="&amp;$E39&amp;")","Bar","","Close",$I$2,,$H$2,,,,"T")</f>
        <v>2412.5</v>
      </c>
      <c r="H39" s="5">
        <f>RTD("cqg.rtd",,"StudyData","Low("&amp;$D$2&amp;") when (LocalYear("&amp;$D$2&amp;")="&amp;$C39&amp;" and LocalMonth("&amp;$D$2&amp;")="&amp;$D39&amp;" and LocalDay("&amp;$D$2&amp;") ="&amp;$E39&amp;")","Bar","","Close",$I$2,,$H$2,,,,"T")</f>
        <v>2400</v>
      </c>
      <c r="I39" s="5">
        <f>RTD("cqg.rtd",,"StudyData","Close("&amp;$D$2&amp;") when (LocalYear("&amp;$D$2&amp;")="&amp;$C39&amp;" and LocalMonth("&amp;$D$2&amp;")="&amp;$D39&amp;" and LocalDay("&amp;$D$2&amp;") ="&amp;$E39&amp;")","Bar","","Close",$I$2,,$H$2,,,,"T")</f>
        <v>2411</v>
      </c>
      <c r="J39"/>
      <c r="K39"/>
      <c r="L39"/>
      <c r="M39"/>
      <c r="N39"/>
      <c r="O39"/>
    </row>
    <row r="40" spans="1:15" x14ac:dyDescent="0.25">
      <c r="A40" s="3">
        <f t="shared" si="0"/>
        <v>36</v>
      </c>
      <c r="B40" s="4">
        <f xml:space="preserve"> RTD("cqg.rtd",,"StudyData", $D$2, "Bar", "", "Time", $C$2,-$A40, $H$2,$G$2, "","False")</f>
        <v>42885</v>
      </c>
      <c r="C40" s="3">
        <f t="shared" si="4"/>
        <v>2017</v>
      </c>
      <c r="D40" s="3">
        <f t="shared" si="5"/>
        <v>5</v>
      </c>
      <c r="E40" s="3">
        <f t="shared" si="6"/>
        <v>30</v>
      </c>
      <c r="F40" s="5">
        <f>RTD("cqg.rtd",,"StudyData","Open("&amp;$D$2&amp;") when (LocalYear("&amp;$D$2&amp;")="&amp;$C40&amp;" and LocalMonth("&amp;$D$2&amp;")="&amp;$D40&amp;" and LocalDay("&amp;$D$2&amp;") ="&amp;$E40&amp;")","Bar","","Close",$I$2,,$H$2,,,,"T")</f>
        <v>2407</v>
      </c>
      <c r="G40" s="5">
        <f>RTD("cqg.rtd",,"StudyData","High("&amp;$D$2&amp;") when (LocalYear("&amp;$D$2&amp;")="&amp;$C40&amp;" and LocalMonth("&amp;$D$2&amp;")="&amp;$D40&amp;" and LocalDay("&amp;$D$2&amp;") ="&amp;$E40&amp;")","Bar","","Close",$I$2,,$H$2,,,,"T")</f>
        <v>2411.5</v>
      </c>
      <c r="H40" s="5">
        <f>RTD("cqg.rtd",,"StudyData","Low("&amp;$D$2&amp;") when (LocalYear("&amp;$D$2&amp;")="&amp;$C40&amp;" and LocalMonth("&amp;$D$2&amp;")="&amp;$D40&amp;" and LocalDay("&amp;$D$2&amp;") ="&amp;$E40&amp;")","Bar","","Close",$I$2,,$H$2,,,,"T")</f>
        <v>2405.5</v>
      </c>
      <c r="I40" s="5">
        <f>RTD("cqg.rtd",,"StudyData","Close("&amp;$D$2&amp;") when (LocalYear("&amp;$D$2&amp;")="&amp;$C40&amp;" and LocalMonth("&amp;$D$2&amp;")="&amp;$D40&amp;" and LocalDay("&amp;$D$2&amp;") ="&amp;$E40&amp;")","Bar","","Close",$I$2,,$H$2,,,,"T")</f>
        <v>2408</v>
      </c>
      <c r="J40"/>
      <c r="K40"/>
      <c r="L40"/>
      <c r="M40"/>
      <c r="N40"/>
      <c r="O40"/>
    </row>
    <row r="41" spans="1:15" x14ac:dyDescent="0.25">
      <c r="A41" s="3">
        <f t="shared" si="0"/>
        <v>37</v>
      </c>
      <c r="B41" s="4">
        <f xml:space="preserve"> RTD("cqg.rtd",,"StudyData", $D$2, "Bar", "", "Time", $C$2,-$A41, $H$2,$G$2, "","False")</f>
        <v>42881</v>
      </c>
      <c r="C41" s="3">
        <f t="shared" si="4"/>
        <v>2017</v>
      </c>
      <c r="D41" s="3">
        <f t="shared" si="5"/>
        <v>5</v>
      </c>
      <c r="E41" s="3">
        <f t="shared" si="6"/>
        <v>26</v>
      </c>
      <c r="F41" s="5">
        <f>RTD("cqg.rtd",,"StudyData","Open("&amp;$D$2&amp;") when (LocalYear("&amp;$D$2&amp;")="&amp;$C41&amp;" and LocalMonth("&amp;$D$2&amp;")="&amp;$D41&amp;" and LocalDay("&amp;$D$2&amp;") ="&amp;$E41&amp;")","Bar","","Close",$I$2,,$H$2,,,,"T")</f>
        <v>2409</v>
      </c>
      <c r="G41" s="5">
        <f>RTD("cqg.rtd",,"StudyData","High("&amp;$D$2&amp;") when (LocalYear("&amp;$D$2&amp;")="&amp;$C41&amp;" and LocalMonth("&amp;$D$2&amp;")="&amp;$D41&amp;" and LocalDay("&amp;$D$2&amp;") ="&amp;$E41&amp;")","Bar","","Close",$I$2,,$H$2,,,,"T")</f>
        <v>2412.5</v>
      </c>
      <c r="H41" s="5">
        <f>RTD("cqg.rtd",,"StudyData","Low("&amp;$D$2&amp;") when (LocalYear("&amp;$D$2&amp;")="&amp;$C41&amp;" and LocalMonth("&amp;$D$2&amp;")="&amp;$D41&amp;" and LocalDay("&amp;$D$2&amp;") ="&amp;$E41&amp;")","Bar","","Close",$I$2,,$H$2,,,,"T")</f>
        <v>2408.25</v>
      </c>
      <c r="I41" s="5">
        <f>RTD("cqg.rtd",,"StudyData","Close("&amp;$D$2&amp;") when (LocalYear("&amp;$D$2&amp;")="&amp;$C41&amp;" and LocalMonth("&amp;$D$2&amp;")="&amp;$D41&amp;" and LocalDay("&amp;$D$2&amp;") ="&amp;$E41&amp;")","Bar","","Close",$I$2,,$H$2,,,,"T")</f>
        <v>2411</v>
      </c>
      <c r="J41"/>
      <c r="K41"/>
      <c r="L41"/>
      <c r="M41"/>
      <c r="N41"/>
      <c r="O41"/>
    </row>
    <row r="42" spans="1:15" x14ac:dyDescent="0.25">
      <c r="A42" s="3">
        <f t="shared" si="0"/>
        <v>38</v>
      </c>
      <c r="B42" s="4">
        <f xml:space="preserve"> RTD("cqg.rtd",,"StudyData", $D$2, "Bar", "", "Time", $C$2,-$A42, $H$2,$G$2, "","False")</f>
        <v>42880</v>
      </c>
      <c r="C42" s="3">
        <f t="shared" si="4"/>
        <v>2017</v>
      </c>
      <c r="D42" s="3">
        <f t="shared" si="5"/>
        <v>5</v>
      </c>
      <c r="E42" s="3">
        <f t="shared" si="6"/>
        <v>25</v>
      </c>
      <c r="F42" s="5">
        <f>RTD("cqg.rtd",,"StudyData","Open("&amp;$D$2&amp;") when (LocalYear("&amp;$D$2&amp;")="&amp;$C42&amp;" and LocalMonth("&amp;$D$2&amp;")="&amp;$D42&amp;" and LocalDay("&amp;$D$2&amp;") ="&amp;$E42&amp;")","Bar","","Close",$I$2,,$H$2,,,,"T")</f>
        <v>2405.75</v>
      </c>
      <c r="G42" s="5">
        <f>RTD("cqg.rtd",,"StudyData","High("&amp;$D$2&amp;") when (LocalYear("&amp;$D$2&amp;")="&amp;$C42&amp;" and LocalMonth("&amp;$D$2&amp;")="&amp;$D42&amp;" and LocalDay("&amp;$D$2&amp;") ="&amp;$E42&amp;")","Bar","","Close",$I$2,,$H$2,,,,"T")</f>
        <v>2414.75</v>
      </c>
      <c r="H42" s="5">
        <f>RTD("cqg.rtd",,"StudyData","Low("&amp;$D$2&amp;") when (LocalYear("&amp;$D$2&amp;")="&amp;$C42&amp;" and LocalMonth("&amp;$D$2&amp;")="&amp;$D42&amp;" and LocalDay("&amp;$D$2&amp;") ="&amp;$E42&amp;")","Bar","","Close",$I$2,,$H$2,,,,"T")</f>
        <v>2403.5</v>
      </c>
      <c r="I42" s="5">
        <f>RTD("cqg.rtd",,"StudyData","Close("&amp;$D$2&amp;") when (LocalYear("&amp;$D$2&amp;")="&amp;$C42&amp;" and LocalMonth("&amp;$D$2&amp;")="&amp;$D42&amp;" and LocalDay("&amp;$D$2&amp;") ="&amp;$E42&amp;")","Bar","","Close",$I$2,,$H$2,,,,"T")</f>
        <v>2410.5</v>
      </c>
      <c r="J42"/>
      <c r="K42"/>
      <c r="L42"/>
      <c r="M42"/>
      <c r="N42"/>
      <c r="O42"/>
    </row>
    <row r="43" spans="1:15" x14ac:dyDescent="0.25">
      <c r="A43" s="3">
        <f t="shared" si="0"/>
        <v>39</v>
      </c>
      <c r="B43" s="4">
        <f xml:space="preserve"> RTD("cqg.rtd",,"StudyData", $D$2, "Bar", "", "Time", $C$2,-$A43, $H$2,$G$2, "","False")</f>
        <v>42879</v>
      </c>
      <c r="C43" s="3">
        <f t="shared" si="4"/>
        <v>2017</v>
      </c>
      <c r="D43" s="3">
        <f t="shared" si="5"/>
        <v>5</v>
      </c>
      <c r="E43" s="3">
        <f t="shared" si="6"/>
        <v>24</v>
      </c>
      <c r="F43" s="5">
        <f>RTD("cqg.rtd",,"StudyData","Open("&amp;$D$2&amp;") when (LocalYear("&amp;$D$2&amp;")="&amp;$C43&amp;" and LocalMonth("&amp;$D$2&amp;")="&amp;$D43&amp;" and LocalDay("&amp;$D$2&amp;") ="&amp;$E43&amp;")","Bar","","Close",$I$2,,$H$2,,,,"T")</f>
        <v>2397</v>
      </c>
      <c r="G43" s="5">
        <f>RTD("cqg.rtd",,"StudyData","High("&amp;$D$2&amp;") when (LocalYear("&amp;$D$2&amp;")="&amp;$C43&amp;" and LocalMonth("&amp;$D$2&amp;")="&amp;$D43&amp;" and LocalDay("&amp;$D$2&amp;") ="&amp;$E43&amp;")","Bar","","Close",$I$2,,$H$2,,,,"T")</f>
        <v>2401.25</v>
      </c>
      <c r="H43" s="5">
        <f>RTD("cqg.rtd",,"StudyData","Low("&amp;$D$2&amp;") when (LocalYear("&amp;$D$2&amp;")="&amp;$C43&amp;" and LocalMonth("&amp;$D$2&amp;")="&amp;$D43&amp;" and LocalDay("&amp;$D$2&amp;") ="&amp;$E43&amp;")","Bar","","Close",$I$2,,$H$2,,,,"T")</f>
        <v>2393.5</v>
      </c>
      <c r="I43" s="5">
        <f>RTD("cqg.rtd",,"StudyData","Close("&amp;$D$2&amp;") when (LocalYear("&amp;$D$2&amp;")="&amp;$C43&amp;" and LocalMonth("&amp;$D$2&amp;")="&amp;$D43&amp;" and LocalDay("&amp;$D$2&amp;") ="&amp;$E43&amp;")","Bar","","Close",$I$2,,$H$2,,,,"T")</f>
        <v>2399</v>
      </c>
      <c r="J43"/>
      <c r="K43"/>
      <c r="L43"/>
      <c r="M43"/>
      <c r="N43"/>
      <c r="O43"/>
    </row>
    <row r="44" spans="1:15" x14ac:dyDescent="0.25">
      <c r="A44" s="3">
        <f t="shared" si="0"/>
        <v>40</v>
      </c>
      <c r="B44" s="4">
        <f xml:space="preserve"> RTD("cqg.rtd",,"StudyData", $D$2, "Bar", "", "Time", $C$2,-$A44, $H$2,$G$2, "","False")</f>
        <v>42878</v>
      </c>
      <c r="C44" s="3">
        <f t="shared" si="4"/>
        <v>2017</v>
      </c>
      <c r="D44" s="3">
        <f t="shared" si="5"/>
        <v>5</v>
      </c>
      <c r="E44" s="3">
        <f t="shared" si="6"/>
        <v>23</v>
      </c>
      <c r="F44" s="5">
        <f>RTD("cqg.rtd",,"StudyData","Open("&amp;$D$2&amp;") when (LocalYear("&amp;$D$2&amp;")="&amp;$C44&amp;" and LocalMonth("&amp;$D$2&amp;")="&amp;$D44&amp;" and LocalDay("&amp;$D$2&amp;") ="&amp;$E44&amp;")","Bar","","Close",$I$2,,$H$2,,,,"T")</f>
        <v>2393.25</v>
      </c>
      <c r="G44" s="5">
        <f>RTD("cqg.rtd",,"StudyData","High("&amp;$D$2&amp;") when (LocalYear("&amp;$D$2&amp;")="&amp;$C44&amp;" and LocalMonth("&amp;$D$2&amp;")="&amp;$D44&amp;" and LocalDay("&amp;$D$2&amp;") ="&amp;$E44&amp;")","Bar","","Close",$I$2,,$H$2,,,,"T")</f>
        <v>2396.5</v>
      </c>
      <c r="H44" s="5">
        <f>RTD("cqg.rtd",,"StudyData","Low("&amp;$D$2&amp;") when (LocalYear("&amp;$D$2&amp;")="&amp;$C44&amp;" and LocalMonth("&amp;$D$2&amp;")="&amp;$D44&amp;" and LocalDay("&amp;$D$2&amp;") ="&amp;$E44&amp;")","Bar","","Close",$I$2,,$H$2,,,,"T")</f>
        <v>2389.5</v>
      </c>
      <c r="I44" s="5">
        <f>RTD("cqg.rtd",,"StudyData","Close("&amp;$D$2&amp;") when (LocalYear("&amp;$D$2&amp;")="&amp;$C44&amp;" and LocalMonth("&amp;$D$2&amp;")="&amp;$D44&amp;" and LocalDay("&amp;$D$2&amp;") ="&amp;$E44&amp;")","Bar","","Close",$I$2,,$H$2,,,,"T")</f>
        <v>2395.25</v>
      </c>
      <c r="J44"/>
      <c r="K44"/>
      <c r="L44"/>
      <c r="M44"/>
      <c r="N44"/>
      <c r="O44"/>
    </row>
    <row r="45" spans="1:15" x14ac:dyDescent="0.25">
      <c r="A45" s="3">
        <f t="shared" si="0"/>
        <v>41</v>
      </c>
      <c r="B45" s="4">
        <f xml:space="preserve"> RTD("cqg.rtd",,"StudyData", $D$2, "Bar", "", "Time", $C$2,-$A45, $H$2,$G$2, "","False")</f>
        <v>42877</v>
      </c>
      <c r="C45" s="3">
        <f t="shared" si="4"/>
        <v>2017</v>
      </c>
      <c r="D45" s="3">
        <f t="shared" si="5"/>
        <v>5</v>
      </c>
      <c r="E45" s="3">
        <f t="shared" si="6"/>
        <v>22</v>
      </c>
      <c r="F45" s="5">
        <f>RTD("cqg.rtd",,"StudyData","Open("&amp;$D$2&amp;") when (LocalYear("&amp;$D$2&amp;")="&amp;$C45&amp;" and LocalMonth("&amp;$D$2&amp;")="&amp;$D45&amp;" and LocalDay("&amp;$D$2&amp;") ="&amp;$E45&amp;")","Bar","","Close",$I$2,,$H$2,,,,"T")</f>
        <v>2382.75</v>
      </c>
      <c r="G45" s="5">
        <f>RTD("cqg.rtd",,"StudyData","High("&amp;$D$2&amp;") when (LocalYear("&amp;$D$2&amp;")="&amp;$C45&amp;" and LocalMonth("&amp;$D$2&amp;")="&amp;$D45&amp;" and LocalDay("&amp;$D$2&amp;") ="&amp;$E45&amp;")","Bar","","Close",$I$2,,$H$2,,,,"T")</f>
        <v>2391.25</v>
      </c>
      <c r="H45" s="5">
        <f>RTD("cqg.rtd",,"StudyData","Low("&amp;$D$2&amp;") when (LocalYear("&amp;$D$2&amp;")="&amp;$C45&amp;" and LocalMonth("&amp;$D$2&amp;")="&amp;$D45&amp;" and LocalDay("&amp;$D$2&amp;") ="&amp;$E45&amp;")","Bar","","Close",$I$2,,$H$2,,,,"T")</f>
        <v>2382.5</v>
      </c>
      <c r="I45" s="5">
        <f>RTD("cqg.rtd",,"StudyData","Close("&amp;$D$2&amp;") when (LocalYear("&amp;$D$2&amp;")="&amp;$C45&amp;" and LocalMonth("&amp;$D$2&amp;")="&amp;$D45&amp;" and LocalDay("&amp;$D$2&amp;") ="&amp;$E45&amp;")","Bar","","Close",$I$2,,$H$2,,,,"T")</f>
        <v>2389.75</v>
      </c>
      <c r="J45"/>
      <c r="K45"/>
      <c r="L45"/>
      <c r="M45"/>
      <c r="N45"/>
      <c r="O45"/>
    </row>
    <row r="46" spans="1:15" x14ac:dyDescent="0.25">
      <c r="A46" s="3">
        <f t="shared" si="0"/>
        <v>42</v>
      </c>
      <c r="B46" s="4">
        <f xml:space="preserve"> RTD("cqg.rtd",,"StudyData", $D$2, "Bar", "", "Time", $C$2,-$A46, $H$2,$G$2, "","False")</f>
        <v>42874</v>
      </c>
      <c r="C46" s="3">
        <f t="shared" si="4"/>
        <v>2017</v>
      </c>
      <c r="D46" s="3">
        <f t="shared" si="5"/>
        <v>5</v>
      </c>
      <c r="E46" s="3">
        <f t="shared" si="6"/>
        <v>19</v>
      </c>
      <c r="F46" s="5">
        <f>RTD("cqg.rtd",,"StudyData","Open("&amp;$D$2&amp;") when (LocalYear("&amp;$D$2&amp;")="&amp;$C46&amp;" and LocalMonth("&amp;$D$2&amp;")="&amp;$D46&amp;" and LocalDay("&amp;$D$2&amp;") ="&amp;$E46&amp;")","Bar","","Close",$I$2,,$H$2,,,,"T")</f>
        <v>2367.25</v>
      </c>
      <c r="G46" s="5">
        <f>RTD("cqg.rtd",,"StudyData","High("&amp;$D$2&amp;") when (LocalYear("&amp;$D$2&amp;")="&amp;$C46&amp;" and LocalMonth("&amp;$D$2&amp;")="&amp;$D46&amp;" and LocalDay("&amp;$D$2&amp;") ="&amp;$E46&amp;")","Bar","","Close",$I$2,,$H$2,,,,"T")</f>
        <v>2385</v>
      </c>
      <c r="H46" s="5">
        <f>RTD("cqg.rtd",,"StudyData","Low("&amp;$D$2&amp;") when (LocalYear("&amp;$D$2&amp;")="&amp;$C46&amp;" and LocalMonth("&amp;$D$2&amp;")="&amp;$D46&amp;" and LocalDay("&amp;$D$2&amp;") ="&amp;$E46&amp;")","Bar","","Close",$I$2,,$H$2,,,,"T")</f>
        <v>2367.25</v>
      </c>
      <c r="I46" s="5">
        <f>RTD("cqg.rtd",,"StudyData","Close("&amp;$D$2&amp;") when (LocalYear("&amp;$D$2&amp;")="&amp;$C46&amp;" and LocalMonth("&amp;$D$2&amp;")="&amp;$D46&amp;" and LocalDay("&amp;$D$2&amp;") ="&amp;$E46&amp;")","Bar","","Close",$I$2,,$H$2,,,,"T")</f>
        <v>2378.5</v>
      </c>
      <c r="J46"/>
      <c r="K46"/>
      <c r="L46"/>
      <c r="M46"/>
      <c r="N46"/>
      <c r="O46"/>
    </row>
    <row r="47" spans="1:15" x14ac:dyDescent="0.25">
      <c r="A47" s="3">
        <f t="shared" si="0"/>
        <v>43</v>
      </c>
      <c r="B47" s="4">
        <f xml:space="preserve"> RTD("cqg.rtd",,"StudyData", $D$2, "Bar", "", "Time", $C$2,-$A47, $H$2,$G$2, "","False")</f>
        <v>42873</v>
      </c>
      <c r="C47" s="3">
        <f t="shared" si="4"/>
        <v>2017</v>
      </c>
      <c r="D47" s="3">
        <f t="shared" si="5"/>
        <v>5</v>
      </c>
      <c r="E47" s="3">
        <f t="shared" si="6"/>
        <v>18</v>
      </c>
      <c r="F47" s="5">
        <f>RTD("cqg.rtd",,"StudyData","Open("&amp;$D$2&amp;") when (LocalYear("&amp;$D$2&amp;")="&amp;$C47&amp;" and LocalMonth("&amp;$D$2&amp;")="&amp;$D47&amp;" and LocalDay("&amp;$D$2&amp;") ="&amp;$E47&amp;")","Bar","","Close",$I$2,,$H$2,,,,"T")</f>
        <v>2351.25</v>
      </c>
      <c r="G47" s="5">
        <f>RTD("cqg.rtd",,"StudyData","High("&amp;$D$2&amp;") when (LocalYear("&amp;$D$2&amp;")="&amp;$C47&amp;" and LocalMonth("&amp;$D$2&amp;")="&amp;$D47&amp;" and LocalDay("&amp;$D$2&amp;") ="&amp;$E47&amp;")","Bar","","Close",$I$2,,$H$2,,,,"T")</f>
        <v>2371.75</v>
      </c>
      <c r="H47" s="5">
        <f>RTD("cqg.rtd",,"StudyData","Low("&amp;$D$2&amp;") when (LocalYear("&amp;$D$2&amp;")="&amp;$C47&amp;" and LocalMonth("&amp;$D$2&amp;")="&amp;$D47&amp;" and LocalDay("&amp;$D$2&amp;") ="&amp;$E47&amp;")","Bar","","Close",$I$2,,$H$2,,,,"T")</f>
        <v>2348.5</v>
      </c>
      <c r="I47" s="5">
        <f>RTD("cqg.rtd",,"StudyData","Close("&amp;$D$2&amp;") when (LocalYear("&amp;$D$2&amp;")="&amp;$C47&amp;" and LocalMonth("&amp;$D$2&amp;")="&amp;$D47&amp;" and LocalDay("&amp;$D$2&amp;") ="&amp;$E47&amp;")","Bar","","Close",$I$2,,$H$2,,,,"T")</f>
        <v>2360.5</v>
      </c>
      <c r="J47"/>
      <c r="K47"/>
      <c r="L47"/>
      <c r="M47"/>
      <c r="N47"/>
      <c r="O47"/>
    </row>
    <row r="48" spans="1:15" x14ac:dyDescent="0.25">
      <c r="A48" s="3">
        <f t="shared" si="0"/>
        <v>44</v>
      </c>
      <c r="B48" s="4">
        <f xml:space="preserve"> RTD("cqg.rtd",,"StudyData", $D$2, "Bar", "", "Time", $C$2,-$A48, $H$2,$G$2, "","False")</f>
        <v>42872</v>
      </c>
      <c r="C48" s="3">
        <f t="shared" si="4"/>
        <v>2017</v>
      </c>
      <c r="D48" s="3">
        <f t="shared" si="5"/>
        <v>5</v>
      </c>
      <c r="E48" s="3">
        <f t="shared" si="6"/>
        <v>17</v>
      </c>
      <c r="F48" s="5">
        <f>RTD("cqg.rtd",,"StudyData","Open("&amp;$D$2&amp;") when (LocalYear("&amp;$D$2&amp;")="&amp;$C48&amp;" and LocalMonth("&amp;$D$2&amp;")="&amp;$D48&amp;" and LocalDay("&amp;$D$2&amp;") ="&amp;$E48&amp;")","Bar","","Close",$I$2,,$H$2,,,,"T")</f>
        <v>2374.75</v>
      </c>
      <c r="G48" s="5">
        <f>RTD("cqg.rtd",,"StudyData","High("&amp;$D$2&amp;") when (LocalYear("&amp;$D$2&amp;")="&amp;$C48&amp;" and LocalMonth("&amp;$D$2&amp;")="&amp;$D48&amp;" and LocalDay("&amp;$D$2&amp;") ="&amp;$E48&amp;")","Bar","","Close",$I$2,,$H$2,,,,"T")</f>
        <v>2381</v>
      </c>
      <c r="H48" s="5">
        <f>RTD("cqg.rtd",,"StudyData","Low("&amp;$D$2&amp;") when (LocalYear("&amp;$D$2&amp;")="&amp;$C48&amp;" and LocalMonth("&amp;$D$2&amp;")="&amp;$D48&amp;" and LocalDay("&amp;$D$2&amp;") ="&amp;$E48&amp;")","Bar","","Close",$I$2,,$H$2,,,,"T")</f>
        <v>2352</v>
      </c>
      <c r="I48" s="5">
        <f>RTD("cqg.rtd",,"StudyData","Close("&amp;$D$2&amp;") when (LocalYear("&amp;$D$2&amp;")="&amp;$C48&amp;" and LocalMonth("&amp;$D$2&amp;")="&amp;$D48&amp;" and LocalDay("&amp;$D$2&amp;") ="&amp;$E48&amp;")","Bar","","Close",$I$2,,$H$2,,,,"T")</f>
        <v>2354.5</v>
      </c>
      <c r="J48"/>
      <c r="K48"/>
      <c r="L48"/>
      <c r="M48"/>
      <c r="N48"/>
      <c r="O48"/>
    </row>
    <row r="49" spans="1:15" x14ac:dyDescent="0.25">
      <c r="A49" s="3">
        <f t="shared" si="0"/>
        <v>45</v>
      </c>
      <c r="B49" s="4">
        <f xml:space="preserve"> RTD("cqg.rtd",,"StudyData", $D$2, "Bar", "", "Time", $C$2,-$A49, $H$2,$G$2, "","False")</f>
        <v>42871</v>
      </c>
      <c r="C49" s="3">
        <f t="shared" si="4"/>
        <v>2017</v>
      </c>
      <c r="D49" s="3">
        <f t="shared" si="5"/>
        <v>5</v>
      </c>
      <c r="E49" s="3">
        <f t="shared" si="6"/>
        <v>16</v>
      </c>
      <c r="F49" s="5">
        <f>RTD("cqg.rtd",,"StudyData","Open("&amp;$D$2&amp;") when (LocalYear("&amp;$D$2&amp;")="&amp;$C49&amp;" and LocalMonth("&amp;$D$2&amp;")="&amp;$D49&amp;" and LocalDay("&amp;$D$2&amp;") ="&amp;$E49&amp;")","Bar","","Close",$I$2,,$H$2,,,,"T")</f>
        <v>2401.25</v>
      </c>
      <c r="G49" s="5">
        <f>RTD("cqg.rtd",,"StudyData","High("&amp;$D$2&amp;") when (LocalYear("&amp;$D$2&amp;")="&amp;$C49&amp;" and LocalMonth("&amp;$D$2&amp;")="&amp;$D49&amp;" and LocalDay("&amp;$D$2&amp;") ="&amp;$E49&amp;")","Bar","","Close",$I$2,,$H$2,,,,"T")</f>
        <v>2401.75</v>
      </c>
      <c r="H49" s="5">
        <f>RTD("cqg.rtd",,"StudyData","Low("&amp;$D$2&amp;") when (LocalYear("&amp;$D$2&amp;")="&amp;$C49&amp;" and LocalMonth("&amp;$D$2&amp;")="&amp;$D49&amp;" and LocalDay("&amp;$D$2&amp;") ="&amp;$E49&amp;")","Bar","","Close",$I$2,,$H$2,,,,"T")</f>
        <v>2391.5</v>
      </c>
      <c r="I49" s="5">
        <f>RTD("cqg.rtd",,"StudyData","Close("&amp;$D$2&amp;") when (LocalYear("&amp;$D$2&amp;")="&amp;$C49&amp;" and LocalMonth("&amp;$D$2&amp;")="&amp;$D49&amp;" and LocalDay("&amp;$D$2&amp;") ="&amp;$E49&amp;")","Bar","","Close",$I$2,,$H$2,,,,"T")</f>
        <v>2394.5</v>
      </c>
      <c r="J49"/>
      <c r="K49"/>
      <c r="L49"/>
      <c r="M49"/>
      <c r="N49"/>
      <c r="O49"/>
    </row>
    <row r="50" spans="1:15" x14ac:dyDescent="0.25">
      <c r="A50" s="3">
        <f t="shared" si="0"/>
        <v>46</v>
      </c>
      <c r="B50" s="4">
        <f xml:space="preserve"> RTD("cqg.rtd",,"StudyData", $D$2, "Bar", "", "Time", $C$2,-$A50, $H$2,$G$2, "","False")</f>
        <v>42870</v>
      </c>
      <c r="C50" s="3">
        <f t="shared" si="4"/>
        <v>2017</v>
      </c>
      <c r="D50" s="3">
        <f t="shared" si="5"/>
        <v>5</v>
      </c>
      <c r="E50" s="3">
        <f t="shared" si="6"/>
        <v>15</v>
      </c>
      <c r="F50" s="5">
        <f>RTD("cqg.rtd",,"StudyData","Open("&amp;$D$2&amp;") when (LocalYear("&amp;$D$2&amp;")="&amp;$C50&amp;" and LocalMonth("&amp;$D$2&amp;")="&amp;$D50&amp;" and LocalDay("&amp;$D$2&amp;") ="&amp;$E50&amp;")","Bar","","Close",$I$2,,$H$2,,,,"T")</f>
        <v>2389.5</v>
      </c>
      <c r="G50" s="5">
        <f>RTD("cqg.rtd",,"StudyData","High("&amp;$D$2&amp;") when (LocalYear("&amp;$D$2&amp;")="&amp;$C50&amp;" and LocalMonth("&amp;$D$2&amp;")="&amp;$D50&amp;" and LocalDay("&amp;$D$2&amp;") ="&amp;$E50&amp;")","Bar","","Close",$I$2,,$H$2,,,,"T")</f>
        <v>2399.5</v>
      </c>
      <c r="H50" s="5">
        <f>RTD("cqg.rtd",,"StudyData","Low("&amp;$D$2&amp;") when (LocalYear("&amp;$D$2&amp;")="&amp;$C50&amp;" and LocalMonth("&amp;$D$2&amp;")="&amp;$D50&amp;" and LocalDay("&amp;$D$2&amp;") ="&amp;$E50&amp;")","Bar","","Close",$I$2,,$H$2,,,,"T")</f>
        <v>2389.5</v>
      </c>
      <c r="I50" s="5">
        <f>RTD("cqg.rtd",,"StudyData","Close("&amp;$D$2&amp;") when (LocalYear("&amp;$D$2&amp;")="&amp;$C50&amp;" and LocalMonth("&amp;$D$2&amp;")="&amp;$D50&amp;" and LocalDay("&amp;$D$2&amp;") ="&amp;$E50&amp;")","Bar","","Close",$I$2,,$H$2,,,,"T")</f>
        <v>2395.5</v>
      </c>
      <c r="J50"/>
      <c r="K50"/>
      <c r="L50"/>
      <c r="M50"/>
      <c r="N50"/>
      <c r="O50"/>
    </row>
    <row r="51" spans="1:15" x14ac:dyDescent="0.25">
      <c r="A51" s="3">
        <f t="shared" si="0"/>
        <v>47</v>
      </c>
      <c r="B51" s="4">
        <f xml:space="preserve"> RTD("cqg.rtd",,"StudyData", $D$2, "Bar", "", "Time", $C$2,-$A51, $H$2,$G$2, "","False")</f>
        <v>42867</v>
      </c>
      <c r="C51" s="3">
        <f t="shared" si="4"/>
        <v>2017</v>
      </c>
      <c r="D51" s="3">
        <f t="shared" si="5"/>
        <v>5</v>
      </c>
      <c r="E51" s="3">
        <f t="shared" si="6"/>
        <v>12</v>
      </c>
      <c r="F51" s="5">
        <f>RTD("cqg.rtd",,"StudyData","Open("&amp;$D$2&amp;") when (LocalYear("&amp;$D$2&amp;")="&amp;$C51&amp;" and LocalMonth("&amp;$D$2&amp;")="&amp;$D51&amp;" and LocalDay("&amp;$D$2&amp;") ="&amp;$E51&amp;")","Bar","","Close",$I$2,,$H$2,,,,"T")</f>
        <v>2385.75</v>
      </c>
      <c r="G51" s="5">
        <f>RTD("cqg.rtd",,"StudyData","High("&amp;$D$2&amp;") when (LocalYear("&amp;$D$2&amp;")="&amp;$C51&amp;" and LocalMonth("&amp;$D$2&amp;")="&amp;$D51&amp;" and LocalDay("&amp;$D$2&amp;") ="&amp;$E51&amp;")","Bar","","Close",$I$2,,$H$2,,,,"T")</f>
        <v>2386.75</v>
      </c>
      <c r="H51" s="5">
        <f>RTD("cqg.rtd",,"StudyData","Low("&amp;$D$2&amp;") when (LocalYear("&amp;$D$2&amp;")="&amp;$C51&amp;" and LocalMonth("&amp;$D$2&amp;")="&amp;$D51&amp;" and LocalDay("&amp;$D$2&amp;") ="&amp;$E51&amp;")","Bar","","Close",$I$2,,$H$2,,,,"T")</f>
        <v>2382</v>
      </c>
      <c r="I51" s="5">
        <f>RTD("cqg.rtd",,"StudyData","Close("&amp;$D$2&amp;") when (LocalYear("&amp;$D$2&amp;")="&amp;$C51&amp;" and LocalMonth("&amp;$D$2&amp;")="&amp;$D51&amp;" and LocalDay("&amp;$D$2&amp;") ="&amp;$E51&amp;")","Bar","","Close",$I$2,,$H$2,,,,"T")</f>
        <v>2386</v>
      </c>
      <c r="J51"/>
      <c r="K51"/>
      <c r="L51"/>
      <c r="M51"/>
      <c r="N51"/>
      <c r="O51"/>
    </row>
    <row r="52" spans="1:15" x14ac:dyDescent="0.25">
      <c r="A52" s="3">
        <f t="shared" si="0"/>
        <v>48</v>
      </c>
      <c r="B52" s="4">
        <f xml:space="preserve"> RTD("cqg.rtd",,"StudyData", $D$2, "Bar", "", "Time", $C$2,-$A52, $H$2,$G$2, "","False")</f>
        <v>42866</v>
      </c>
      <c r="C52" s="3">
        <f t="shared" si="4"/>
        <v>2017</v>
      </c>
      <c r="D52" s="3">
        <f t="shared" si="5"/>
        <v>5</v>
      </c>
      <c r="E52" s="3">
        <f t="shared" si="6"/>
        <v>11</v>
      </c>
      <c r="F52" s="5">
        <f>RTD("cqg.rtd",,"StudyData","Open("&amp;$D$2&amp;") when (LocalYear("&amp;$D$2&amp;")="&amp;$C52&amp;" and LocalMonth("&amp;$D$2&amp;")="&amp;$D52&amp;" and LocalDay("&amp;$D$2&amp;") ="&amp;$E52&amp;")","Bar","","Close",$I$2,,$H$2,,,,"T")</f>
        <v>2388.75</v>
      </c>
      <c r="G52" s="5">
        <f>RTD("cqg.rtd",,"StudyData","High("&amp;$D$2&amp;") when (LocalYear("&amp;$D$2&amp;")="&amp;$C52&amp;" and LocalMonth("&amp;$D$2&amp;")="&amp;$D52&amp;" and LocalDay("&amp;$D$2&amp;") ="&amp;$E52&amp;")","Bar","","Close",$I$2,,$H$2,,,,"T")</f>
        <v>2390.75</v>
      </c>
      <c r="H52" s="5">
        <f>RTD("cqg.rtd",,"StudyData","Low("&amp;$D$2&amp;") when (LocalYear("&amp;$D$2&amp;")="&amp;$C52&amp;" and LocalMonth("&amp;$D$2&amp;")="&amp;$D52&amp;" and LocalDay("&amp;$D$2&amp;") ="&amp;$E52&amp;")","Bar","","Close",$I$2,,$H$2,,,,"T")</f>
        <v>2376.5</v>
      </c>
      <c r="I52" s="5">
        <f>RTD("cqg.rtd",,"StudyData","Close("&amp;$D$2&amp;") when (LocalYear("&amp;$D$2&amp;")="&amp;$C52&amp;" and LocalMonth("&amp;$D$2&amp;")="&amp;$D52&amp;" and LocalDay("&amp;$D$2&amp;") ="&amp;$E52&amp;")","Bar","","Close",$I$2,,$H$2,,,,"T")</f>
        <v>2388.5</v>
      </c>
      <c r="J52"/>
      <c r="K52"/>
      <c r="L52"/>
      <c r="M52"/>
      <c r="N52"/>
      <c r="O52"/>
    </row>
    <row r="53" spans="1:15" x14ac:dyDescent="0.25">
      <c r="A53" s="3">
        <f t="shared" si="0"/>
        <v>49</v>
      </c>
      <c r="B53" s="4">
        <f xml:space="preserve"> RTD("cqg.rtd",,"StudyData", $D$2, "Bar", "", "Time", $C$2,-$A53, $H$2,$G$2, "","False")</f>
        <v>42865</v>
      </c>
      <c r="C53" s="3">
        <f t="shared" si="4"/>
        <v>2017</v>
      </c>
      <c r="D53" s="3">
        <f t="shared" si="5"/>
        <v>5</v>
      </c>
      <c r="E53" s="3">
        <f t="shared" si="6"/>
        <v>10</v>
      </c>
      <c r="F53" s="5">
        <f>RTD("cqg.rtd",,"StudyData","Open("&amp;$D$2&amp;") when (LocalYear("&amp;$D$2&amp;")="&amp;$C53&amp;" and LocalMonth("&amp;$D$2&amp;")="&amp;$D53&amp;" and LocalDay("&amp;$D$2&amp;") ="&amp;$E53&amp;")","Bar","","Close",$I$2,,$H$2,,,,"T")</f>
        <v>2389.25</v>
      </c>
      <c r="G53" s="5">
        <f>RTD("cqg.rtd",,"StudyData","High("&amp;$D$2&amp;") when (LocalYear("&amp;$D$2&amp;")="&amp;$C53&amp;" and LocalMonth("&amp;$D$2&amp;")="&amp;$D53&amp;" and LocalDay("&amp;$D$2&amp;") ="&amp;$E53&amp;")","Bar","","Close",$I$2,,$H$2,,,,"T")</f>
        <v>2394</v>
      </c>
      <c r="H53" s="5">
        <f>RTD("cqg.rtd",,"StudyData","Low("&amp;$D$2&amp;") when (LocalYear("&amp;$D$2&amp;")="&amp;$C53&amp;" and LocalMonth("&amp;$D$2&amp;")="&amp;$D53&amp;" and LocalDay("&amp;$D$2&amp;") ="&amp;$E53&amp;")","Bar","","Close",$I$2,,$H$2,,,,"T")</f>
        <v>2387</v>
      </c>
      <c r="I53" s="5">
        <f>RTD("cqg.rtd",,"StudyData","Close("&amp;$D$2&amp;") when (LocalYear("&amp;$D$2&amp;")="&amp;$C53&amp;" and LocalMonth("&amp;$D$2&amp;")="&amp;$D53&amp;" and LocalDay("&amp;$D$2&amp;") ="&amp;$E53&amp;")","Bar","","Close",$I$2,,$H$2,,,,"T")</f>
        <v>2392.75</v>
      </c>
      <c r="J53"/>
      <c r="K53"/>
      <c r="L53"/>
      <c r="M53"/>
      <c r="N53"/>
      <c r="O53"/>
    </row>
    <row r="54" spans="1:15" x14ac:dyDescent="0.25">
      <c r="A54" s="3">
        <f t="shared" si="0"/>
        <v>50</v>
      </c>
      <c r="B54" s="4">
        <f xml:space="preserve"> RTD("cqg.rtd",,"StudyData", $D$2, "Bar", "", "Time", $C$2,-$A54, $H$2,$G$2, "","False")</f>
        <v>42864</v>
      </c>
      <c r="C54" s="3">
        <f t="shared" si="4"/>
        <v>2017</v>
      </c>
      <c r="D54" s="3">
        <f t="shared" si="5"/>
        <v>5</v>
      </c>
      <c r="E54" s="3">
        <f t="shared" si="6"/>
        <v>9</v>
      </c>
      <c r="F54" s="5">
        <f>RTD("cqg.rtd",,"StudyData","Open("&amp;$D$2&amp;") when (LocalYear("&amp;$D$2&amp;")="&amp;$C54&amp;" and LocalMonth("&amp;$D$2&amp;")="&amp;$D54&amp;" and LocalDay("&amp;$D$2&amp;") ="&amp;$E54&amp;")","Bar","","Close",$I$2,,$H$2,,,,"T")</f>
        <v>2395.5</v>
      </c>
      <c r="G54" s="5">
        <f>RTD("cqg.rtd",,"StudyData","High("&amp;$D$2&amp;") when (LocalYear("&amp;$D$2&amp;")="&amp;$C54&amp;" and LocalMonth("&amp;$D$2&amp;")="&amp;$D54&amp;" and LocalDay("&amp;$D$2&amp;") ="&amp;$E54&amp;")","Bar","","Close",$I$2,,$H$2,,,,"T")</f>
        <v>2397.5</v>
      </c>
      <c r="H54" s="5">
        <f>RTD("cqg.rtd",,"StudyData","Low("&amp;$D$2&amp;") when (LocalYear("&amp;$D$2&amp;")="&amp;$C54&amp;" and LocalMonth("&amp;$D$2&amp;")="&amp;$D54&amp;" and LocalDay("&amp;$D$2&amp;") ="&amp;$E54&amp;")","Bar","","Close",$I$2,,$H$2,,,,"T")</f>
        <v>2386.25</v>
      </c>
      <c r="I54" s="5">
        <f>RTD("cqg.rtd",,"StudyData","Close("&amp;$D$2&amp;") when (LocalYear("&amp;$D$2&amp;")="&amp;$C54&amp;" and LocalMonth("&amp;$D$2&amp;")="&amp;$D54&amp;" and LocalDay("&amp;$D$2&amp;") ="&amp;$E54&amp;")","Bar","","Close",$I$2,,$H$2,,,,"T")</f>
        <v>2390.75</v>
      </c>
      <c r="J54"/>
      <c r="K54"/>
      <c r="L54"/>
      <c r="M54"/>
      <c r="N54"/>
      <c r="O54"/>
    </row>
    <row r="55" spans="1:15" x14ac:dyDescent="0.25">
      <c r="A55" s="3">
        <f t="shared" si="0"/>
        <v>51</v>
      </c>
      <c r="B55" s="4">
        <f xml:space="preserve"> RTD("cqg.rtd",,"StudyData", $D$2, "Bar", "", "Time", $C$2,-$A55, $H$2,$G$2, "","False")</f>
        <v>42863</v>
      </c>
      <c r="C55" s="3">
        <f t="shared" si="4"/>
        <v>2017</v>
      </c>
      <c r="D55" s="3">
        <f t="shared" si="5"/>
        <v>5</v>
      </c>
      <c r="E55" s="3">
        <f t="shared" si="6"/>
        <v>8</v>
      </c>
      <c r="F55" s="5">
        <f>RTD("cqg.rtd",,"StudyData","Open("&amp;$D$2&amp;") when (LocalYear("&amp;$D$2&amp;")="&amp;$C55&amp;" and LocalMonth("&amp;$D$2&amp;")="&amp;$D55&amp;" and LocalDay("&amp;$D$2&amp;") ="&amp;$E55&amp;")","Bar","","Close",$I$2,,$H$2,,,,"T")</f>
        <v>2393.25</v>
      </c>
      <c r="G55" s="5">
        <f>RTD("cqg.rtd",,"StudyData","High("&amp;$D$2&amp;") when (LocalYear("&amp;$D$2&amp;")="&amp;$C55&amp;" and LocalMonth("&amp;$D$2&amp;")="&amp;$D55&amp;" and LocalDay("&amp;$D$2&amp;") ="&amp;$E55&amp;")","Bar","","Close",$I$2,,$H$2,,,,"T")</f>
        <v>2395</v>
      </c>
      <c r="H55" s="5">
        <f>RTD("cqg.rtd",,"StudyData","Low("&amp;$D$2&amp;") when (LocalYear("&amp;$D$2&amp;")="&amp;$C55&amp;" and LocalMonth("&amp;$D$2&amp;")="&amp;$D55&amp;" and LocalDay("&amp;$D$2&amp;") ="&amp;$E55&amp;")","Bar","","Close",$I$2,,$H$2,,,,"T")</f>
        <v>2387.5</v>
      </c>
      <c r="I55" s="5">
        <f>RTD("cqg.rtd",,"StudyData","Close("&amp;$D$2&amp;") when (LocalYear("&amp;$D$2&amp;")="&amp;$C55&amp;" and LocalMonth("&amp;$D$2&amp;")="&amp;$D55&amp;" and LocalDay("&amp;$D$2&amp;") ="&amp;$E55&amp;")","Bar","","Close",$I$2,,$H$2,,,,"T")</f>
        <v>2392.5</v>
      </c>
      <c r="J55"/>
      <c r="K55"/>
      <c r="L55"/>
      <c r="M55"/>
      <c r="N55"/>
      <c r="O55"/>
    </row>
    <row r="56" spans="1:15" x14ac:dyDescent="0.25">
      <c r="A56" s="3">
        <f t="shared" si="0"/>
        <v>52</v>
      </c>
      <c r="B56" s="4">
        <f xml:space="preserve"> RTD("cqg.rtd",,"StudyData", $D$2, "Bar", "", "Time", $C$2,-$A56, $H$2,$G$2, "","False")</f>
        <v>42860</v>
      </c>
      <c r="C56" s="3">
        <f t="shared" si="4"/>
        <v>2017</v>
      </c>
      <c r="D56" s="3">
        <f t="shared" si="5"/>
        <v>5</v>
      </c>
      <c r="E56" s="3">
        <f t="shared" si="6"/>
        <v>5</v>
      </c>
      <c r="F56" s="5">
        <f>RTD("cqg.rtd",,"StudyData","Open("&amp;$D$2&amp;") when (LocalYear("&amp;$D$2&amp;")="&amp;$C56&amp;" and LocalMonth("&amp;$D$2&amp;")="&amp;$D56&amp;" and LocalDay("&amp;$D$2&amp;") ="&amp;$E56&amp;")","Bar","","Close",$I$2,,$H$2,,,,"T")</f>
        <v>2388</v>
      </c>
      <c r="G56" s="5">
        <f>RTD("cqg.rtd",,"StudyData","High("&amp;$D$2&amp;") when (LocalYear("&amp;$D$2&amp;")="&amp;$C56&amp;" and LocalMonth("&amp;$D$2&amp;")="&amp;$D56&amp;" and LocalDay("&amp;$D$2&amp;") ="&amp;$E56&amp;")","Bar","","Close",$I$2,,$H$2,,,,"T")</f>
        <v>2395.25</v>
      </c>
      <c r="H56" s="5">
        <f>RTD("cqg.rtd",,"StudyData","Low("&amp;$D$2&amp;") when (LocalYear("&amp;$D$2&amp;")="&amp;$C56&amp;" and LocalMonth("&amp;$D$2&amp;")="&amp;$D56&amp;" and LocalDay("&amp;$D$2&amp;") ="&amp;$E56&amp;")","Bar","","Close",$I$2,,$H$2,,,,"T")</f>
        <v>2382.75</v>
      </c>
      <c r="I56" s="5">
        <f>RTD("cqg.rtd",,"StudyData","Close("&amp;$D$2&amp;") when (LocalYear("&amp;$D$2&amp;")="&amp;$C56&amp;" and LocalMonth("&amp;$D$2&amp;")="&amp;$D56&amp;" and LocalDay("&amp;$D$2&amp;") ="&amp;$E56&amp;")","Bar","","Close",$I$2,,$H$2,,,,"T")</f>
        <v>2395.25</v>
      </c>
      <c r="J56"/>
      <c r="K56"/>
      <c r="L56"/>
      <c r="M56"/>
      <c r="N56"/>
      <c r="O56"/>
    </row>
    <row r="57" spans="1:15" x14ac:dyDescent="0.25">
      <c r="A57" s="3">
        <f t="shared" si="0"/>
        <v>53</v>
      </c>
      <c r="B57" s="4">
        <f xml:space="preserve"> RTD("cqg.rtd",,"StudyData", $D$2, "Bar", "", "Time", $C$2,-$A57, $H$2,$G$2, "","False")</f>
        <v>42859</v>
      </c>
      <c r="C57" s="3">
        <f t="shared" si="4"/>
        <v>2017</v>
      </c>
      <c r="D57" s="3">
        <f t="shared" si="5"/>
        <v>5</v>
      </c>
      <c r="E57" s="3">
        <f t="shared" si="6"/>
        <v>4</v>
      </c>
      <c r="F57" s="5">
        <f>RTD("cqg.rtd",,"StudyData","Open("&amp;$D$2&amp;") when (LocalYear("&amp;$D$2&amp;")="&amp;$C57&amp;" and LocalMonth("&amp;$D$2&amp;")="&amp;$D57&amp;" and LocalDay("&amp;$D$2&amp;") ="&amp;$E57&amp;")","Bar","","Close",$I$2,,$H$2,,,,"T")</f>
        <v>2384.5</v>
      </c>
      <c r="G57" s="5">
        <f>RTD("cqg.rtd",,"StudyData","High("&amp;$D$2&amp;") when (LocalYear("&amp;$D$2&amp;")="&amp;$C57&amp;" and LocalMonth("&amp;$D$2&amp;")="&amp;$D57&amp;" and LocalDay("&amp;$D$2&amp;") ="&amp;$E57&amp;")","Bar","","Close",$I$2,,$H$2,,,,"T")</f>
        <v>2385</v>
      </c>
      <c r="H57" s="5">
        <f>RTD("cqg.rtd",,"StudyData","Low("&amp;$D$2&amp;") when (LocalYear("&amp;$D$2&amp;")="&amp;$C57&amp;" and LocalMonth("&amp;$D$2&amp;")="&amp;$D57&amp;" and LocalDay("&amp;$D$2&amp;") ="&amp;$E57&amp;")","Bar","","Close",$I$2,,$H$2,,,,"T")</f>
        <v>2373.75</v>
      </c>
      <c r="I57" s="5">
        <f>RTD("cqg.rtd",,"StudyData","Close("&amp;$D$2&amp;") when (LocalYear("&amp;$D$2&amp;")="&amp;$C57&amp;" and LocalMonth("&amp;$D$2&amp;")="&amp;$D57&amp;" and LocalDay("&amp;$D$2&amp;") ="&amp;$E57&amp;")","Bar","","Close",$I$2,,$H$2,,,,"T")</f>
        <v>2383</v>
      </c>
      <c r="J57"/>
      <c r="K57"/>
      <c r="L57"/>
      <c r="M57"/>
      <c r="N57"/>
      <c r="O57"/>
    </row>
    <row r="58" spans="1:15" x14ac:dyDescent="0.25">
      <c r="A58" s="3">
        <f t="shared" si="0"/>
        <v>54</v>
      </c>
      <c r="B58" s="4">
        <f xml:space="preserve"> RTD("cqg.rtd",,"StudyData", $D$2, "Bar", "", "Time", $C$2,-$A58, $H$2,$G$2, "","False")</f>
        <v>42858</v>
      </c>
      <c r="C58" s="3">
        <f t="shared" si="4"/>
        <v>2017</v>
      </c>
      <c r="D58" s="3">
        <f t="shared" si="5"/>
        <v>5</v>
      </c>
      <c r="E58" s="3">
        <f t="shared" si="6"/>
        <v>3</v>
      </c>
      <c r="F58" s="5">
        <f>RTD("cqg.rtd",,"StudyData","Open("&amp;$D$2&amp;") when (LocalYear("&amp;$D$2&amp;")="&amp;$C58&amp;" and LocalMonth("&amp;$D$2&amp;")="&amp;$D58&amp;" and LocalDay("&amp;$D$2&amp;") ="&amp;$E58&amp;")","Bar","","Close",$I$2,,$H$2,,,,"T")</f>
        <v>2379</v>
      </c>
      <c r="G58" s="5">
        <f>RTD("cqg.rtd",,"StudyData","High("&amp;$D$2&amp;") when (LocalYear("&amp;$D$2&amp;")="&amp;$C58&amp;" and LocalMonth("&amp;$D$2&amp;")="&amp;$D58&amp;" and LocalDay("&amp;$D$2&amp;") ="&amp;$E58&amp;")","Bar","","Close",$I$2,,$H$2,,,,"T")</f>
        <v>2383.5</v>
      </c>
      <c r="H58" s="5">
        <f>RTD("cqg.rtd",,"StudyData","Low("&amp;$D$2&amp;") when (LocalYear("&amp;$D$2&amp;")="&amp;$C58&amp;" and LocalMonth("&amp;$D$2&amp;")="&amp;$D58&amp;" and LocalDay("&amp;$D$2&amp;") ="&amp;$E58&amp;")","Bar","","Close",$I$2,,$H$2,,,,"T")</f>
        <v>2373.5</v>
      </c>
      <c r="I58" s="5">
        <f>RTD("cqg.rtd",,"StudyData","Close("&amp;$D$2&amp;") when (LocalYear("&amp;$D$2&amp;")="&amp;$C58&amp;" and LocalMonth("&amp;$D$2&amp;")="&amp;$D58&amp;" and LocalDay("&amp;$D$2&amp;") ="&amp;$E58&amp;")","Bar","","Close",$I$2,,$H$2,,,,"T")</f>
        <v>2380.75</v>
      </c>
      <c r="J58"/>
      <c r="K58"/>
      <c r="L58"/>
      <c r="M58"/>
      <c r="N58"/>
      <c r="O58"/>
    </row>
    <row r="59" spans="1:15" x14ac:dyDescent="0.25">
      <c r="A59" s="3">
        <f t="shared" si="0"/>
        <v>55</v>
      </c>
      <c r="B59" s="4">
        <f xml:space="preserve"> RTD("cqg.rtd",,"StudyData", $D$2, "Bar", "", "Time", $C$2,-$A59, $H$2,$G$2, "","False")</f>
        <v>42857</v>
      </c>
      <c r="C59" s="3">
        <f t="shared" ref="C59:C85" si="7">YEAR(B59)</f>
        <v>2017</v>
      </c>
      <c r="D59" s="3">
        <f t="shared" ref="D59:D85" si="8">MONTH(B59)</f>
        <v>5</v>
      </c>
      <c r="E59" s="3">
        <f t="shared" ref="E59:E85" si="9">DAY(B59)</f>
        <v>2</v>
      </c>
      <c r="F59" s="5">
        <f>RTD("cqg.rtd",,"StudyData","Open("&amp;$D$2&amp;") when (LocalYear("&amp;$D$2&amp;")="&amp;$C59&amp;" and LocalMonth("&amp;$D$2&amp;")="&amp;$D59&amp;" and LocalDay("&amp;$D$2&amp;") ="&amp;$E59&amp;")","Bar","","Close",$I$2,,$H$2,,,,"T")</f>
        <v>2385.25</v>
      </c>
      <c r="G59" s="5">
        <f>RTD("cqg.rtd",,"StudyData","High("&amp;$D$2&amp;") when (LocalYear("&amp;$D$2&amp;")="&amp;$C59&amp;" and LocalMonth("&amp;$D$2&amp;")="&amp;$D59&amp;" and LocalDay("&amp;$D$2&amp;") ="&amp;$E59&amp;")","Bar","","Close",$I$2,,$H$2,,,,"T")</f>
        <v>2386</v>
      </c>
      <c r="H59" s="5">
        <f>RTD("cqg.rtd",,"StudyData","Low("&amp;$D$2&amp;") when (LocalYear("&amp;$D$2&amp;")="&amp;$C59&amp;" and LocalMonth("&amp;$D$2&amp;")="&amp;$D59&amp;" and LocalDay("&amp;$D$2&amp;") ="&amp;$E59&amp;")","Bar","","Close",$I$2,,$H$2,,,,"T")</f>
        <v>2379.5</v>
      </c>
      <c r="I59" s="5">
        <f>RTD("cqg.rtd",,"StudyData","Close("&amp;$D$2&amp;") when (LocalYear("&amp;$D$2&amp;")="&amp;$C59&amp;" and LocalMonth("&amp;$D$2&amp;")="&amp;$D59&amp;" and LocalDay("&amp;$D$2&amp;") ="&amp;$E59&amp;")","Bar","","Close",$I$2,,$H$2,,,,"T")</f>
        <v>2383.25</v>
      </c>
      <c r="J59"/>
      <c r="K59"/>
      <c r="L59"/>
      <c r="M59"/>
      <c r="N59"/>
      <c r="O59"/>
    </row>
    <row r="60" spans="1:15" x14ac:dyDescent="0.25">
      <c r="A60" s="3">
        <f t="shared" si="0"/>
        <v>56</v>
      </c>
      <c r="B60" s="4">
        <f xml:space="preserve"> RTD("cqg.rtd",,"StudyData", $D$2, "Bar", "", "Time", $C$2,-$A60, $H$2,$G$2, "","False")</f>
        <v>42856</v>
      </c>
      <c r="C60" s="3">
        <f t="shared" si="7"/>
        <v>2017</v>
      </c>
      <c r="D60" s="3">
        <f t="shared" si="8"/>
        <v>5</v>
      </c>
      <c r="E60" s="3">
        <f t="shared" si="9"/>
        <v>1</v>
      </c>
      <c r="F60" s="5">
        <f>RTD("cqg.rtd",,"StudyData","Open("&amp;$D$2&amp;") when (LocalYear("&amp;$D$2&amp;")="&amp;$C60&amp;" and LocalMonth("&amp;$D$2&amp;")="&amp;$D60&amp;" and LocalDay("&amp;$D$2&amp;") ="&amp;$E60&amp;")","Bar","","Close",$I$2,,$H$2,,,,"T")</f>
        <v>2383</v>
      </c>
      <c r="G60" s="5">
        <f>RTD("cqg.rtd",,"StudyData","High("&amp;$D$2&amp;") when (LocalYear("&amp;$D$2&amp;")="&amp;$C60&amp;" and LocalMonth("&amp;$D$2&amp;")="&amp;$D60&amp;" and LocalDay("&amp;$D$2&amp;") ="&amp;$E60&amp;")","Bar","","Close",$I$2,,$H$2,,,,"T")</f>
        <v>2388</v>
      </c>
      <c r="H60" s="5">
        <f>RTD("cqg.rtd",,"StudyData","Low("&amp;$D$2&amp;") when (LocalYear("&amp;$D$2&amp;")="&amp;$C60&amp;" and LocalMonth("&amp;$D$2&amp;")="&amp;$D60&amp;" and LocalDay("&amp;$D$2&amp;") ="&amp;$E60&amp;")","Bar","","Close",$I$2,,$H$2,,,,"T")</f>
        <v>2378.5</v>
      </c>
      <c r="I60" s="5">
        <f>RTD("cqg.rtd",,"StudyData","Close("&amp;$D$2&amp;") when (LocalYear("&amp;$D$2&amp;")="&amp;$C60&amp;" and LocalMonth("&amp;$D$2&amp;")="&amp;$D60&amp;" and LocalDay("&amp;$D$2&amp;") ="&amp;$E60&amp;")","Bar","","Close",$I$2,,$H$2,,,,"T")</f>
        <v>2384.5</v>
      </c>
      <c r="J60"/>
      <c r="K60"/>
      <c r="L60"/>
      <c r="M60"/>
      <c r="N60"/>
      <c r="O60"/>
    </row>
    <row r="61" spans="1:15" x14ac:dyDescent="0.25">
      <c r="A61" s="3">
        <f t="shared" si="0"/>
        <v>57</v>
      </c>
      <c r="B61" s="4">
        <f xml:space="preserve"> RTD("cqg.rtd",,"StudyData", $D$2, "Bar", "", "Time", $C$2,-$A61, $H$2,$G$2, "","False")</f>
        <v>42853</v>
      </c>
      <c r="C61" s="3">
        <f t="shared" si="7"/>
        <v>2017</v>
      </c>
      <c r="D61" s="3">
        <f t="shared" si="8"/>
        <v>4</v>
      </c>
      <c r="E61" s="3">
        <f t="shared" si="9"/>
        <v>28</v>
      </c>
      <c r="F61" s="5">
        <f>RTD("cqg.rtd",,"StudyData","Open("&amp;$D$2&amp;") when (LocalYear("&amp;$D$2&amp;")="&amp;$C61&amp;" and LocalMonth("&amp;$D$2&amp;")="&amp;$D61&amp;" and LocalDay("&amp;$D$2&amp;") ="&amp;$E61&amp;")","Bar","","Close",$I$2,,$H$2,,,,"T")</f>
        <v>2385</v>
      </c>
      <c r="G61" s="5">
        <f>RTD("cqg.rtd",,"StudyData","High("&amp;$D$2&amp;") when (LocalYear("&amp;$D$2&amp;")="&amp;$C61&amp;" and LocalMonth("&amp;$D$2&amp;")="&amp;$D61&amp;" and LocalDay("&amp;$D$2&amp;") ="&amp;$E61&amp;")","Bar","","Close",$I$2,,$H$2,,,,"T")</f>
        <v>2385</v>
      </c>
      <c r="H61" s="5">
        <f>RTD("cqg.rtd",,"StudyData","Low("&amp;$D$2&amp;") when (LocalYear("&amp;$D$2&amp;")="&amp;$C61&amp;" and LocalMonth("&amp;$D$2&amp;")="&amp;$D61&amp;" and LocalDay("&amp;$D$2&amp;") ="&amp;$E61&amp;")","Bar","","Close",$I$2,,$H$2,,,,"T")</f>
        <v>2376</v>
      </c>
      <c r="I61" s="5">
        <f>RTD("cqg.rtd",,"StudyData","Close("&amp;$D$2&amp;") when (LocalYear("&amp;$D$2&amp;")="&amp;$C61&amp;" and LocalMonth("&amp;$D$2&amp;")="&amp;$D61&amp;" and LocalDay("&amp;$D$2&amp;") ="&amp;$E61&amp;")","Bar","","Close",$I$2,,$H$2,,,,"T")</f>
        <v>2378</v>
      </c>
      <c r="J61"/>
      <c r="K61"/>
      <c r="L61"/>
      <c r="M61"/>
      <c r="N61"/>
      <c r="O61"/>
    </row>
    <row r="62" spans="1:15" x14ac:dyDescent="0.25">
      <c r="A62" s="3">
        <f t="shared" si="0"/>
        <v>58</v>
      </c>
      <c r="B62" s="4">
        <f xml:space="preserve"> RTD("cqg.rtd",,"StudyData", $D$2, "Bar", "", "Time", $C$2,-$A62, $H$2,$G$2, "","False")</f>
        <v>42852</v>
      </c>
      <c r="C62" s="3">
        <f t="shared" si="7"/>
        <v>2017</v>
      </c>
      <c r="D62" s="3">
        <f t="shared" si="8"/>
        <v>4</v>
      </c>
      <c r="E62" s="3">
        <f t="shared" si="9"/>
        <v>27</v>
      </c>
      <c r="F62" s="5">
        <f>RTD("cqg.rtd",,"StudyData","Open("&amp;$D$2&amp;") when (LocalYear("&amp;$D$2&amp;")="&amp;$C62&amp;" and LocalMonth("&amp;$D$2&amp;")="&amp;$D62&amp;" and LocalDay("&amp;$D$2&amp;") ="&amp;$E62&amp;")","Bar","","Close",$I$2,,$H$2,,,,"T")</f>
        <v>2384.25</v>
      </c>
      <c r="G62" s="5">
        <f>RTD("cqg.rtd",,"StudyData","High("&amp;$D$2&amp;") when (LocalYear("&amp;$D$2&amp;")="&amp;$C62&amp;" and LocalMonth("&amp;$D$2&amp;")="&amp;$D62&amp;" and LocalDay("&amp;$D$2&amp;") ="&amp;$E62&amp;")","Bar","","Close",$I$2,,$H$2,,,,"T")</f>
        <v>2386</v>
      </c>
      <c r="H62" s="5">
        <f>RTD("cqg.rtd",,"StudyData","Low("&amp;$D$2&amp;") when (LocalYear("&amp;$D$2&amp;")="&amp;$C62&amp;" and LocalMonth("&amp;$D$2&amp;")="&amp;$D62&amp;" and LocalDay("&amp;$D$2&amp;") ="&amp;$E62&amp;")","Bar","","Close",$I$2,,$H$2,,,,"T")</f>
        <v>2376.5</v>
      </c>
      <c r="I62" s="5">
        <f>RTD("cqg.rtd",,"StudyData","Close("&amp;$D$2&amp;") when (LocalYear("&amp;$D$2&amp;")="&amp;$C62&amp;" and LocalMonth("&amp;$D$2&amp;")="&amp;$D62&amp;" and LocalDay("&amp;$D$2&amp;") ="&amp;$E62&amp;")","Bar","","Close",$I$2,,$H$2,,,,"T")</f>
        <v>2383.5</v>
      </c>
      <c r="J62"/>
      <c r="K62"/>
      <c r="L62"/>
      <c r="M62"/>
      <c r="N62"/>
      <c r="O62"/>
    </row>
    <row r="63" spans="1:15" x14ac:dyDescent="0.25">
      <c r="A63" s="3">
        <f t="shared" si="0"/>
        <v>59</v>
      </c>
      <c r="B63" s="4">
        <f xml:space="preserve"> RTD("cqg.rtd",,"StudyData", $D$2, "Bar", "", "Time", $C$2,-$A63, $H$2,$G$2, "","False")</f>
        <v>42851</v>
      </c>
      <c r="C63" s="3">
        <f t="shared" si="7"/>
        <v>2017</v>
      </c>
      <c r="D63" s="3">
        <f t="shared" si="8"/>
        <v>4</v>
      </c>
      <c r="E63" s="3">
        <f t="shared" si="9"/>
        <v>26</v>
      </c>
      <c r="F63" s="5">
        <f>RTD("cqg.rtd",,"StudyData","Open("&amp;$D$2&amp;") when (LocalYear("&amp;$D$2&amp;")="&amp;$C63&amp;" and LocalMonth("&amp;$D$2&amp;")="&amp;$D63&amp;" and LocalDay("&amp;$D$2&amp;") ="&amp;$E63&amp;")","Bar","","Close",$I$2,,$H$2,,,,"T")</f>
        <v>2382.5</v>
      </c>
      <c r="G63" s="5">
        <f>RTD("cqg.rtd",,"StudyData","High("&amp;$D$2&amp;") when (LocalYear("&amp;$D$2&amp;")="&amp;$C63&amp;" and LocalMonth("&amp;$D$2&amp;")="&amp;$D63&amp;" and LocalDay("&amp;$D$2&amp;") ="&amp;$E63&amp;")","Bar","","Close",$I$2,,$H$2,,,,"T")</f>
        <v>2392.25</v>
      </c>
      <c r="H63" s="5">
        <f>RTD("cqg.rtd",,"StudyData","Low("&amp;$D$2&amp;") when (LocalYear("&amp;$D$2&amp;")="&amp;$C63&amp;" and LocalMonth("&amp;$D$2&amp;")="&amp;$D63&amp;" and LocalDay("&amp;$D$2&amp;") ="&amp;$E63&amp;")","Bar","","Close",$I$2,,$H$2,,,,"T")</f>
        <v>2379.75</v>
      </c>
      <c r="I63" s="5">
        <f>RTD("cqg.rtd",,"StudyData","Close("&amp;$D$2&amp;") when (LocalYear("&amp;$D$2&amp;")="&amp;$C63&amp;" and LocalMonth("&amp;$D$2&amp;")="&amp;$D63&amp;" and LocalDay("&amp;$D$2&amp;") ="&amp;$E63&amp;")","Bar","","Close",$I$2,,$H$2,,,,"T")</f>
        <v>2379.75</v>
      </c>
      <c r="J63"/>
      <c r="K63"/>
      <c r="L63"/>
      <c r="M63"/>
      <c r="N63"/>
      <c r="O63"/>
    </row>
    <row r="64" spans="1:15" x14ac:dyDescent="0.25">
      <c r="A64" s="3">
        <f t="shared" si="0"/>
        <v>60</v>
      </c>
      <c r="B64" s="4">
        <f xml:space="preserve"> RTD("cqg.rtd",,"StudyData", $D$2, "Bar", "", "Time", $C$2,-$A64, $H$2,$G$2, "","False")</f>
        <v>42850</v>
      </c>
      <c r="C64" s="3">
        <f t="shared" si="7"/>
        <v>2017</v>
      </c>
      <c r="D64" s="3">
        <f t="shared" si="8"/>
        <v>4</v>
      </c>
      <c r="E64" s="3">
        <f t="shared" si="9"/>
        <v>25</v>
      </c>
      <c r="F64" s="5">
        <f>RTD("cqg.rtd",,"StudyData","Open("&amp;$D$2&amp;") when (LocalYear("&amp;$D$2&amp;")="&amp;$C64&amp;" and LocalMonth("&amp;$D$2&amp;")="&amp;$D64&amp;" and LocalDay("&amp;$D$2&amp;") ="&amp;$E64&amp;")","Bar","","Close",$I$2,,$H$2,,,,"T")</f>
        <v>2375.75</v>
      </c>
      <c r="G64" s="5">
        <f>RTD("cqg.rtd",,"StudyData","High("&amp;$D$2&amp;") when (LocalYear("&amp;$D$2&amp;")="&amp;$C64&amp;" and LocalMonth("&amp;$D$2&amp;")="&amp;$D64&amp;" and LocalDay("&amp;$D$2&amp;") ="&amp;$E64&amp;")","Bar","","Close",$I$2,,$H$2,,,,"T")</f>
        <v>2386.75</v>
      </c>
      <c r="H64" s="5">
        <f>RTD("cqg.rtd",,"StudyData","Low("&amp;$D$2&amp;") when (LocalYear("&amp;$D$2&amp;")="&amp;$C64&amp;" and LocalMonth("&amp;$D$2&amp;")="&amp;$D64&amp;" and LocalDay("&amp;$D$2&amp;") ="&amp;$E64&amp;")","Bar","","Close",$I$2,,$H$2,,,,"T")</f>
        <v>2375</v>
      </c>
      <c r="I64" s="5">
        <f>RTD("cqg.rtd",,"StudyData","Close("&amp;$D$2&amp;") when (LocalYear("&amp;$D$2&amp;")="&amp;$C64&amp;" and LocalMonth("&amp;$D$2&amp;")="&amp;$D64&amp;" and LocalDay("&amp;$D$2&amp;") ="&amp;$E64&amp;")","Bar","","Close",$I$2,,$H$2,,,,"T")</f>
        <v>2382.5</v>
      </c>
      <c r="J64"/>
      <c r="K64"/>
      <c r="L64"/>
      <c r="M64"/>
      <c r="N64"/>
      <c r="O64"/>
    </row>
    <row r="65" spans="1:15" x14ac:dyDescent="0.25">
      <c r="A65" s="3">
        <f t="shared" si="0"/>
        <v>61</v>
      </c>
      <c r="B65" s="4">
        <f xml:space="preserve"> RTD("cqg.rtd",,"StudyData", $D$2, "Bar", "", "Time", $C$2,-$A65, $H$2,$G$2, "","False")</f>
        <v>42849</v>
      </c>
      <c r="C65" s="3">
        <f t="shared" si="7"/>
        <v>2017</v>
      </c>
      <c r="D65" s="3">
        <f t="shared" si="8"/>
        <v>4</v>
      </c>
      <c r="E65" s="3">
        <f t="shared" si="9"/>
        <v>24</v>
      </c>
      <c r="F65" s="5">
        <f>RTD("cqg.rtd",,"StudyData","Open("&amp;$D$2&amp;") when (LocalYear("&amp;$D$2&amp;")="&amp;$C65&amp;" and LocalMonth("&amp;$D$2&amp;")="&amp;$D65&amp;" and LocalDay("&amp;$D$2&amp;") ="&amp;$E65&amp;")","Bar","","Close",$I$2,,$H$2,,,,"T")</f>
        <v>2368.5</v>
      </c>
      <c r="G65" s="5">
        <f>RTD("cqg.rtd",,"StudyData","High("&amp;$D$2&amp;") when (LocalYear("&amp;$D$2&amp;")="&amp;$C65&amp;" and LocalMonth("&amp;$D$2&amp;")="&amp;$D65&amp;" and LocalDay("&amp;$D$2&amp;") ="&amp;$E65&amp;")","Bar","","Close",$I$2,,$H$2,,,,"T")</f>
        <v>2371</v>
      </c>
      <c r="H65" s="5">
        <f>RTD("cqg.rtd",,"StudyData","Low("&amp;$D$2&amp;") when (LocalYear("&amp;$D$2&amp;")="&amp;$C65&amp;" and LocalMonth("&amp;$D$2&amp;")="&amp;$D65&amp;" and LocalDay("&amp;$D$2&amp;") ="&amp;$E65&amp;")","Bar","","Close",$I$2,,$H$2,,,,"T")</f>
        <v>2363</v>
      </c>
      <c r="I65" s="5">
        <f>RTD("cqg.rtd",,"StudyData","Close("&amp;$D$2&amp;") when (LocalYear("&amp;$D$2&amp;")="&amp;$C65&amp;" and LocalMonth("&amp;$D$2&amp;")="&amp;$D65&amp;" and LocalDay("&amp;$D$2&amp;") ="&amp;$E65&amp;")","Bar","","Close",$I$2,,$H$2,,,,"T")</f>
        <v>2367.25</v>
      </c>
      <c r="J65"/>
      <c r="K65"/>
      <c r="L65"/>
      <c r="M65"/>
      <c r="N65"/>
      <c r="O65"/>
    </row>
    <row r="66" spans="1:15" x14ac:dyDescent="0.25">
      <c r="A66" s="3">
        <f t="shared" si="0"/>
        <v>62</v>
      </c>
      <c r="B66" s="4">
        <f xml:space="preserve"> RTD("cqg.rtd",,"StudyData", $D$2, "Bar", "", "Time", $C$2,-$A66, $H$2,$G$2, "","False")</f>
        <v>42846</v>
      </c>
      <c r="C66" s="3">
        <f t="shared" si="7"/>
        <v>2017</v>
      </c>
      <c r="D66" s="3">
        <f t="shared" si="8"/>
        <v>4</v>
      </c>
      <c r="E66" s="3">
        <f t="shared" si="9"/>
        <v>21</v>
      </c>
      <c r="F66" s="5">
        <f>RTD("cqg.rtd",,"StudyData","Open("&amp;$D$2&amp;") when (LocalYear("&amp;$D$2&amp;")="&amp;$C66&amp;" and LocalMonth("&amp;$D$2&amp;")="&amp;$D66&amp;" and LocalDay("&amp;$D$2&amp;") ="&amp;$E66&amp;")","Bar","","Close",$I$2,,$H$2,,,,"T")</f>
        <v>2349.5</v>
      </c>
      <c r="G66" s="5">
        <f>RTD("cqg.rtd",,"StudyData","High("&amp;$D$2&amp;") when (LocalYear("&amp;$D$2&amp;")="&amp;$C66&amp;" and LocalMonth("&amp;$D$2&amp;")="&amp;$D66&amp;" and LocalDay("&amp;$D$2&amp;") ="&amp;$E66&amp;")","Bar","","Close",$I$2,,$H$2,,,,"T")</f>
        <v>2349.5</v>
      </c>
      <c r="H66" s="5">
        <f>RTD("cqg.rtd",,"StudyData","Low("&amp;$D$2&amp;") when (LocalYear("&amp;$D$2&amp;")="&amp;$C66&amp;" and LocalMonth("&amp;$D$2&amp;")="&amp;$D66&amp;" and LocalDay("&amp;$D$2&amp;") ="&amp;$E66&amp;")","Bar","","Close",$I$2,,$H$2,,,,"T")</f>
        <v>2337.75</v>
      </c>
      <c r="I66" s="5">
        <f>RTD("cqg.rtd",,"StudyData","Close("&amp;$D$2&amp;") when (LocalYear("&amp;$D$2&amp;")="&amp;$C66&amp;" and LocalMonth("&amp;$D$2&amp;")="&amp;$D66&amp;" and LocalDay("&amp;$D$2&amp;") ="&amp;$E66&amp;")","Bar","","Close",$I$2,,$H$2,,,,"T")</f>
        <v>2344.5</v>
      </c>
      <c r="J66"/>
      <c r="K66"/>
      <c r="L66"/>
      <c r="M66"/>
      <c r="N66"/>
      <c r="O66"/>
    </row>
    <row r="67" spans="1:15" x14ac:dyDescent="0.25">
      <c r="A67" s="3">
        <f t="shared" si="0"/>
        <v>63</v>
      </c>
      <c r="B67" s="4">
        <f xml:space="preserve"> RTD("cqg.rtd",,"StudyData", $D$2, "Bar", "", "Time", $C$2,-$A67, $H$2,$G$2, "","False")</f>
        <v>42845</v>
      </c>
      <c r="C67" s="3">
        <f t="shared" si="7"/>
        <v>2017</v>
      </c>
      <c r="D67" s="3">
        <f t="shared" si="8"/>
        <v>4</v>
      </c>
      <c r="E67" s="3">
        <f t="shared" si="9"/>
        <v>20</v>
      </c>
      <c r="F67" s="5">
        <f>RTD("cqg.rtd",,"StudyData","Open("&amp;$D$2&amp;") when (LocalYear("&amp;$D$2&amp;")="&amp;$C67&amp;" and LocalMonth("&amp;$D$2&amp;")="&amp;$D67&amp;" and LocalDay("&amp;$D$2&amp;") ="&amp;$E67&amp;")","Bar","","Close",$I$2,,$H$2,,,,"T")</f>
        <v>2338</v>
      </c>
      <c r="G67" s="5">
        <f>RTD("cqg.rtd",,"StudyData","High("&amp;$D$2&amp;") when (LocalYear("&amp;$D$2&amp;")="&amp;$C67&amp;" and LocalMonth("&amp;$D$2&amp;")="&amp;$D67&amp;" and LocalDay("&amp;$D$2&amp;") ="&amp;$E67&amp;")","Bar","","Close",$I$2,,$H$2,,,,"T")</f>
        <v>2355.25</v>
      </c>
      <c r="H67" s="5">
        <f>RTD("cqg.rtd",,"StudyData","Low("&amp;$D$2&amp;") when (LocalYear("&amp;$D$2&amp;")="&amp;$C67&amp;" and LocalMonth("&amp;$D$2&amp;")="&amp;$D67&amp;" and LocalDay("&amp;$D$2&amp;") ="&amp;$E67&amp;")","Bar","","Close",$I$2,,$H$2,,,,"T")</f>
        <v>2334.75</v>
      </c>
      <c r="I67" s="5">
        <f>RTD("cqg.rtd",,"StudyData","Close("&amp;$D$2&amp;") when (LocalYear("&amp;$D$2&amp;")="&amp;$C67&amp;" and LocalMonth("&amp;$D$2&amp;")="&amp;$D67&amp;" and LocalDay("&amp;$D$2&amp;") ="&amp;$E67&amp;")","Bar","","Close",$I$2,,$H$2,,,,"T")</f>
        <v>2349</v>
      </c>
      <c r="J67"/>
      <c r="K67"/>
      <c r="L67"/>
      <c r="M67"/>
      <c r="N67"/>
      <c r="O67"/>
    </row>
    <row r="68" spans="1:15" x14ac:dyDescent="0.25">
      <c r="A68" s="3">
        <f t="shared" si="0"/>
        <v>64</v>
      </c>
      <c r="B68" s="4">
        <f xml:space="preserve"> RTD("cqg.rtd",,"StudyData", $D$2, "Bar", "", "Time", $C$2,-$A68, $H$2,$G$2, "","False")</f>
        <v>42844</v>
      </c>
      <c r="C68" s="3">
        <f t="shared" si="7"/>
        <v>2017</v>
      </c>
      <c r="D68" s="3">
        <f t="shared" si="8"/>
        <v>4</v>
      </c>
      <c r="E68" s="3">
        <f t="shared" si="9"/>
        <v>19</v>
      </c>
      <c r="F68" s="5">
        <f>RTD("cqg.rtd",,"StudyData","Open("&amp;$D$2&amp;") when (LocalYear("&amp;$D$2&amp;")="&amp;$C68&amp;" and LocalMonth("&amp;$D$2&amp;")="&amp;$D68&amp;" and LocalDay("&amp;$D$2&amp;") ="&amp;$E68&amp;")","Bar","","Close",$I$2,,$H$2,,,,"T")</f>
        <v>2342.5</v>
      </c>
      <c r="G68" s="5">
        <f>RTD("cqg.rtd",,"StudyData","High("&amp;$D$2&amp;") when (LocalYear("&amp;$D$2&amp;")="&amp;$C68&amp;" and LocalMonth("&amp;$D$2&amp;")="&amp;$D68&amp;" and LocalDay("&amp;$D$2&amp;") ="&amp;$E68&amp;")","Bar","","Close",$I$2,,$H$2,,,,"T")</f>
        <v>2346</v>
      </c>
      <c r="H68" s="5">
        <f>RTD("cqg.rtd",,"StudyData","Low("&amp;$D$2&amp;") when (LocalYear("&amp;$D$2&amp;")="&amp;$C68&amp;" and LocalMonth("&amp;$D$2&amp;")="&amp;$D68&amp;" and LocalDay("&amp;$D$2&amp;") ="&amp;$E68&amp;")","Bar","","Close",$I$2,,$H$2,,,,"T")</f>
        <v>2328.75</v>
      </c>
      <c r="I68" s="5">
        <f>RTD("cqg.rtd",,"StudyData","Close("&amp;$D$2&amp;") when (LocalYear("&amp;$D$2&amp;")="&amp;$C68&amp;" and LocalMonth("&amp;$D$2&amp;")="&amp;$D68&amp;" and LocalDay("&amp;$D$2&amp;") ="&amp;$E68&amp;")","Bar","","Close",$I$2,,$H$2,,,,"T")</f>
        <v>2330.75</v>
      </c>
      <c r="J68"/>
      <c r="K68"/>
      <c r="L68"/>
      <c r="M68"/>
      <c r="N68"/>
      <c r="O68"/>
    </row>
    <row r="69" spans="1:15" x14ac:dyDescent="0.25">
      <c r="A69" s="3">
        <f t="shared" si="0"/>
        <v>65</v>
      </c>
      <c r="B69" s="4">
        <f xml:space="preserve"> RTD("cqg.rtd",,"StudyData", $D$2, "Bar", "", "Time", $C$2,-$A69, $H$2,$G$2, "","False")</f>
        <v>42843</v>
      </c>
      <c r="C69" s="3">
        <f t="shared" si="7"/>
        <v>2017</v>
      </c>
      <c r="D69" s="3">
        <f t="shared" si="8"/>
        <v>4</v>
      </c>
      <c r="E69" s="3">
        <f t="shared" si="9"/>
        <v>18</v>
      </c>
      <c r="F69" s="5">
        <f>RTD("cqg.rtd",,"StudyData","Open("&amp;$D$2&amp;") when (LocalYear("&amp;$D$2&amp;")="&amp;$C69&amp;" and LocalMonth("&amp;$D$2&amp;")="&amp;$D69&amp;" and LocalDay("&amp;$D$2&amp;") ="&amp;$E69&amp;")","Bar","","Close",$I$2,,$H$2,,,,"T")</f>
        <v>2334.25</v>
      </c>
      <c r="G69" s="5">
        <f>RTD("cqg.rtd",,"StudyData","High("&amp;$D$2&amp;") when (LocalYear("&amp;$D$2&amp;")="&amp;$C69&amp;" and LocalMonth("&amp;$D$2&amp;")="&amp;$D69&amp;" and LocalDay("&amp;$D$2&amp;") ="&amp;$E69&amp;")","Bar","","Close",$I$2,,$H$2,,,,"T")</f>
        <v>2341.25</v>
      </c>
      <c r="H69" s="5">
        <f>RTD("cqg.rtd",,"StudyData","Low("&amp;$D$2&amp;") when (LocalYear("&amp;$D$2&amp;")="&amp;$C69&amp;" and LocalMonth("&amp;$D$2&amp;")="&amp;$D69&amp;" and LocalDay("&amp;$D$2&amp;") ="&amp;$E69&amp;")","Bar","","Close",$I$2,,$H$2,,,,"T")</f>
        <v>2327.75</v>
      </c>
      <c r="I69" s="5">
        <f>RTD("cqg.rtd",,"StudyData","Close("&amp;$D$2&amp;") when (LocalYear("&amp;$D$2&amp;")="&amp;$C69&amp;" and LocalMonth("&amp;$D$2&amp;")="&amp;$D69&amp;" and LocalDay("&amp;$D$2&amp;") ="&amp;$E69&amp;")","Bar","","Close",$I$2,,$H$2,,,,"T")</f>
        <v>2334.25</v>
      </c>
      <c r="J69"/>
      <c r="K69"/>
      <c r="L69"/>
      <c r="M69"/>
      <c r="N69"/>
      <c r="O69"/>
    </row>
    <row r="70" spans="1:15" x14ac:dyDescent="0.25">
      <c r="A70" s="3">
        <f t="shared" ref="A70:A133" si="10">A69+1</f>
        <v>66</v>
      </c>
      <c r="B70" s="4">
        <f xml:space="preserve"> RTD("cqg.rtd",,"StudyData", $D$2, "Bar", "", "Time", $C$2,-$A70, $H$2,$G$2, "","False")</f>
        <v>42842</v>
      </c>
      <c r="C70" s="3">
        <f t="shared" si="7"/>
        <v>2017</v>
      </c>
      <c r="D70" s="3">
        <f t="shared" si="8"/>
        <v>4</v>
      </c>
      <c r="E70" s="3">
        <f t="shared" si="9"/>
        <v>17</v>
      </c>
      <c r="F70" s="5">
        <f>RTD("cqg.rtd",,"StudyData","Open("&amp;$D$2&amp;") when (LocalYear("&amp;$D$2&amp;")="&amp;$C70&amp;" and LocalMonth("&amp;$D$2&amp;")="&amp;$D70&amp;" and LocalDay("&amp;$D$2&amp;") ="&amp;$E70&amp;")","Bar","","Close",$I$2,,$H$2,,,,"T")</f>
        <v>2328.5</v>
      </c>
      <c r="G70" s="5">
        <f>RTD("cqg.rtd",,"StudyData","High("&amp;$D$2&amp;") when (LocalYear("&amp;$D$2&amp;")="&amp;$C70&amp;" and LocalMonth("&amp;$D$2&amp;")="&amp;$D70&amp;" and LocalDay("&amp;$D$2&amp;") ="&amp;$E70&amp;")","Bar","","Close",$I$2,,$H$2,,,,"T")</f>
        <v>2343.25</v>
      </c>
      <c r="H70" s="5">
        <f>RTD("cqg.rtd",,"StudyData","Low("&amp;$D$2&amp;") when (LocalYear("&amp;$D$2&amp;")="&amp;$C70&amp;" and LocalMonth("&amp;$D$2&amp;")="&amp;$D70&amp;" and LocalDay("&amp;$D$2&amp;") ="&amp;$E70&amp;")","Bar","","Close",$I$2,,$H$2,,,,"T")</f>
        <v>2326</v>
      </c>
      <c r="I70" s="5">
        <f>RTD("cqg.rtd",,"StudyData","Close("&amp;$D$2&amp;") when (LocalYear("&amp;$D$2&amp;")="&amp;$C70&amp;" and LocalMonth("&amp;$D$2&amp;")="&amp;$D70&amp;" and LocalDay("&amp;$D$2&amp;") ="&amp;$E70&amp;")","Bar","","Close",$I$2,,$H$2,,,,"T")</f>
        <v>2342</v>
      </c>
      <c r="J70"/>
      <c r="K70"/>
      <c r="L70"/>
      <c r="M70"/>
      <c r="N70"/>
      <c r="O70"/>
    </row>
    <row r="71" spans="1:15" x14ac:dyDescent="0.25">
      <c r="A71" s="3">
        <f t="shared" si="10"/>
        <v>67</v>
      </c>
      <c r="B71" s="4">
        <f xml:space="preserve"> RTD("cqg.rtd",,"StudyData", $D$2, "Bar", "", "Time", $C$2,-$A71, $H$2,$G$2, "","False")</f>
        <v>42838</v>
      </c>
      <c r="C71" s="3">
        <f t="shared" si="7"/>
        <v>2017</v>
      </c>
      <c r="D71" s="3">
        <f t="shared" si="8"/>
        <v>4</v>
      </c>
      <c r="E71" s="3">
        <f t="shared" si="9"/>
        <v>13</v>
      </c>
      <c r="F71" s="5">
        <f>RTD("cqg.rtd",,"StudyData","Open("&amp;$D$2&amp;") when (LocalYear("&amp;$D$2&amp;")="&amp;$C71&amp;" and LocalMonth("&amp;$D$2&amp;")="&amp;$D71&amp;" and LocalDay("&amp;$D$2&amp;") ="&amp;$E71&amp;")","Bar","","Close",$I$2,,$H$2,,,,"T")</f>
        <v>2332.25</v>
      </c>
      <c r="G71" s="5">
        <f>RTD("cqg.rtd",,"StudyData","High("&amp;$D$2&amp;") when (LocalYear("&amp;$D$2&amp;")="&amp;$C71&amp;" and LocalMonth("&amp;$D$2&amp;")="&amp;$D71&amp;" and LocalDay("&amp;$D$2&amp;") ="&amp;$E71&amp;")","Bar","","Close",$I$2,,$H$2,,,,"T")</f>
        <v>2342</v>
      </c>
      <c r="H71" s="5">
        <f>RTD("cqg.rtd",,"StudyData","Low("&amp;$D$2&amp;") when (LocalYear("&amp;$D$2&amp;")="&amp;$C71&amp;" and LocalMonth("&amp;$D$2&amp;")="&amp;$D71&amp;" and LocalDay("&amp;$D$2&amp;") ="&amp;$E71&amp;")","Bar","","Close",$I$2,,$H$2,,,,"T")</f>
        <v>2321.5</v>
      </c>
      <c r="I71" s="5">
        <f>RTD("cqg.rtd",,"StudyData","Close("&amp;$D$2&amp;") when (LocalYear("&amp;$D$2&amp;")="&amp;$C71&amp;" and LocalMonth("&amp;$D$2&amp;")="&amp;$D71&amp;" and LocalDay("&amp;$D$2&amp;") ="&amp;$E71&amp;")","Bar","","Close",$I$2,,$H$2,,,,"T")</f>
        <v>2324.5</v>
      </c>
      <c r="J71"/>
      <c r="K71"/>
      <c r="L71"/>
      <c r="M71"/>
      <c r="N71"/>
      <c r="O71"/>
    </row>
    <row r="72" spans="1:15" x14ac:dyDescent="0.25">
      <c r="A72" s="3">
        <f t="shared" si="10"/>
        <v>68</v>
      </c>
      <c r="B72" s="4">
        <f xml:space="preserve"> RTD("cqg.rtd",,"StudyData", $D$2, "Bar", "", "Time", $C$2,-$A72, $H$2,$G$2, "","False")</f>
        <v>42837</v>
      </c>
      <c r="C72" s="3">
        <f t="shared" si="7"/>
        <v>2017</v>
      </c>
      <c r="D72" s="3">
        <f t="shared" si="8"/>
        <v>4</v>
      </c>
      <c r="E72" s="3">
        <f t="shared" si="9"/>
        <v>12</v>
      </c>
      <c r="F72" s="5">
        <f>RTD("cqg.rtd",,"StudyData","Open("&amp;$D$2&amp;") when (LocalYear("&amp;$D$2&amp;")="&amp;$C72&amp;" and LocalMonth("&amp;$D$2&amp;")="&amp;$D72&amp;" and LocalDay("&amp;$D$2&amp;") ="&amp;$E72&amp;")","Bar","","Close",$I$2,,$H$2,,,,"T")</f>
        <v>2343.75</v>
      </c>
      <c r="G72" s="5">
        <f>RTD("cqg.rtd",,"StudyData","High("&amp;$D$2&amp;") when (LocalYear("&amp;$D$2&amp;")="&amp;$C72&amp;" and LocalMonth("&amp;$D$2&amp;")="&amp;$D72&amp;" and LocalDay("&amp;$D$2&amp;") ="&amp;$E72&amp;")","Bar","","Close",$I$2,,$H$2,,,,"T")</f>
        <v>2346.5</v>
      </c>
      <c r="H72" s="5">
        <f>RTD("cqg.rtd",,"StudyData","Low("&amp;$D$2&amp;") when (LocalYear("&amp;$D$2&amp;")="&amp;$C72&amp;" and LocalMonth("&amp;$D$2&amp;")="&amp;$D72&amp;" and LocalDay("&amp;$D$2&amp;") ="&amp;$E72&amp;")","Bar","","Close",$I$2,,$H$2,,,,"T")</f>
        <v>2335</v>
      </c>
      <c r="I72" s="5">
        <f>RTD("cqg.rtd",,"StudyData","Close("&amp;$D$2&amp;") when (LocalYear("&amp;$D$2&amp;")="&amp;$C72&amp;" and LocalMonth("&amp;$D$2&amp;")="&amp;$D72&amp;" and LocalDay("&amp;$D$2&amp;") ="&amp;$E72&amp;")","Bar","","Close",$I$2,,$H$2,,,,"T")</f>
        <v>2338</v>
      </c>
      <c r="J72"/>
      <c r="K72"/>
      <c r="L72"/>
      <c r="M72"/>
      <c r="N72"/>
      <c r="O72"/>
    </row>
    <row r="73" spans="1:15" x14ac:dyDescent="0.25">
      <c r="A73" s="3">
        <f t="shared" si="10"/>
        <v>69</v>
      </c>
      <c r="B73" s="4">
        <f xml:space="preserve"> RTD("cqg.rtd",,"StudyData", $D$2, "Bar", "", "Time", $C$2,-$A73, $H$2,$G$2, "","False")</f>
        <v>42836</v>
      </c>
      <c r="C73" s="3">
        <f t="shared" si="7"/>
        <v>2017</v>
      </c>
      <c r="D73" s="3">
        <f t="shared" si="8"/>
        <v>4</v>
      </c>
      <c r="E73" s="3">
        <f t="shared" si="9"/>
        <v>11</v>
      </c>
      <c r="F73" s="5">
        <f>RTD("cqg.rtd",,"StudyData","Open("&amp;$D$2&amp;") when (LocalYear("&amp;$D$2&amp;")="&amp;$C73&amp;" and LocalMonth("&amp;$D$2&amp;")="&amp;$D73&amp;" and LocalDay("&amp;$D$2&amp;") ="&amp;$E73&amp;")","Bar","","Close",$I$2,,$H$2,,,,"T")</f>
        <v>2345.5</v>
      </c>
      <c r="G73" s="5">
        <f>RTD("cqg.rtd",,"StudyData","High("&amp;$D$2&amp;") when (LocalYear("&amp;$D$2&amp;")="&amp;$C73&amp;" and LocalMonth("&amp;$D$2&amp;")="&amp;$D73&amp;" and LocalDay("&amp;$D$2&amp;") ="&amp;$E73&amp;")","Bar","","Close",$I$2,,$H$2,,,,"T")</f>
        <v>2348.5</v>
      </c>
      <c r="H73" s="5">
        <f>RTD("cqg.rtd",,"StudyData","Low("&amp;$D$2&amp;") when (LocalYear("&amp;$D$2&amp;")="&amp;$C73&amp;" and LocalMonth("&amp;$D$2&amp;")="&amp;$D73&amp;" and LocalDay("&amp;$D$2&amp;") ="&amp;$E73&amp;")","Bar","","Close",$I$2,,$H$2,,,,"T")</f>
        <v>2330.5</v>
      </c>
      <c r="I73" s="5">
        <f>RTD("cqg.rtd",,"StudyData","Close("&amp;$D$2&amp;") when (LocalYear("&amp;$D$2&amp;")="&amp;$C73&amp;" and LocalMonth("&amp;$D$2&amp;")="&amp;$D73&amp;" and LocalDay("&amp;$D$2&amp;") ="&amp;$E73&amp;")","Bar","","Close",$I$2,,$H$2,,,,"T")</f>
        <v>2348.25</v>
      </c>
      <c r="J73"/>
      <c r="K73"/>
      <c r="L73"/>
      <c r="M73"/>
      <c r="N73"/>
      <c r="O73"/>
    </row>
    <row r="74" spans="1:15" x14ac:dyDescent="0.25">
      <c r="A74" s="3">
        <f t="shared" si="10"/>
        <v>70</v>
      </c>
      <c r="B74" s="4">
        <f xml:space="preserve"> RTD("cqg.rtd",,"StudyData", $D$2, "Bar", "", "Time", $C$2,-$A74, $H$2,$G$2, "","False")</f>
        <v>42835</v>
      </c>
      <c r="C74" s="3">
        <f t="shared" si="7"/>
        <v>2017</v>
      </c>
      <c r="D74" s="3">
        <f t="shared" si="8"/>
        <v>4</v>
      </c>
      <c r="E74" s="3">
        <f t="shared" si="9"/>
        <v>10</v>
      </c>
      <c r="F74" s="5">
        <f>RTD("cqg.rtd",,"StudyData","Open("&amp;$D$2&amp;") when (LocalYear("&amp;$D$2&amp;")="&amp;$C74&amp;" and LocalMonth("&amp;$D$2&amp;")="&amp;$D74&amp;" and LocalDay("&amp;$D$2&amp;") ="&amp;$E74&amp;")","Bar","","Close",$I$2,,$H$2,,,,"T")</f>
        <v>2351</v>
      </c>
      <c r="G74" s="5">
        <f>RTD("cqg.rtd",,"StudyData","High("&amp;$D$2&amp;") when (LocalYear("&amp;$D$2&amp;")="&amp;$C74&amp;" and LocalMonth("&amp;$D$2&amp;")="&amp;$D74&amp;" and LocalDay("&amp;$D$2&amp;") ="&amp;$E74&amp;")","Bar","","Close",$I$2,,$H$2,,,,"T")</f>
        <v>2360</v>
      </c>
      <c r="H74" s="5">
        <f>RTD("cqg.rtd",,"StudyData","Low("&amp;$D$2&amp;") when (LocalYear("&amp;$D$2&amp;")="&amp;$C74&amp;" and LocalMonth("&amp;$D$2&amp;")="&amp;$D74&amp;" and LocalDay("&amp;$D$2&amp;") ="&amp;$E74&amp;")","Bar","","Close",$I$2,,$H$2,,,,"T")</f>
        <v>2345</v>
      </c>
      <c r="I74" s="5">
        <f>RTD("cqg.rtd",,"StudyData","Close("&amp;$D$2&amp;") when (LocalYear("&amp;$D$2&amp;")="&amp;$C74&amp;" and LocalMonth("&amp;$D$2&amp;")="&amp;$D74&amp;" and LocalDay("&amp;$D$2&amp;") ="&amp;$E74&amp;")","Bar","","Close",$I$2,,$H$2,,,,"T")</f>
        <v>2349.75</v>
      </c>
      <c r="J74"/>
      <c r="K74"/>
      <c r="L74"/>
      <c r="M74"/>
      <c r="N74"/>
      <c r="O74"/>
    </row>
    <row r="75" spans="1:15" x14ac:dyDescent="0.25">
      <c r="A75" s="3">
        <f t="shared" si="10"/>
        <v>71</v>
      </c>
      <c r="B75" s="4">
        <f xml:space="preserve"> RTD("cqg.rtd",,"StudyData", $D$2, "Bar", "", "Time", $C$2,-$A75, $H$2,$G$2, "","False")</f>
        <v>42832</v>
      </c>
      <c r="C75" s="3">
        <f t="shared" si="7"/>
        <v>2017</v>
      </c>
      <c r="D75" s="3">
        <f t="shared" si="8"/>
        <v>4</v>
      </c>
      <c r="E75" s="3">
        <f t="shared" si="9"/>
        <v>7</v>
      </c>
      <c r="F75" s="5">
        <f>RTD("cqg.rtd",,"StudyData","Open("&amp;$D$2&amp;") when (LocalYear("&amp;$D$2&amp;")="&amp;$C75&amp;" and LocalMonth("&amp;$D$2&amp;")="&amp;$D75&amp;" and LocalDay("&amp;$D$2&amp;") ="&amp;$E75&amp;")","Bar","","Close",$I$2,,$H$2,,,,"T")</f>
        <v>2349.25</v>
      </c>
      <c r="G75" s="5">
        <f>RTD("cqg.rtd",,"StudyData","High("&amp;$D$2&amp;") when (LocalYear("&amp;$D$2&amp;")="&amp;$C75&amp;" and LocalMonth("&amp;$D$2&amp;")="&amp;$D75&amp;" and LocalDay("&amp;$D$2&amp;") ="&amp;$E75&amp;")","Bar","","Close",$I$2,,$H$2,,,,"T")</f>
        <v>2357.5</v>
      </c>
      <c r="H75" s="5">
        <f>RTD("cqg.rtd",,"StudyData","Low("&amp;$D$2&amp;") when (LocalYear("&amp;$D$2&amp;")="&amp;$C75&amp;" and LocalMonth("&amp;$D$2&amp;")="&amp;$D75&amp;" and LocalDay("&amp;$D$2&amp;") ="&amp;$E75&amp;")","Bar","","Close",$I$2,,$H$2,,,,"T")</f>
        <v>2344.25</v>
      </c>
      <c r="I75" s="5">
        <f>RTD("cqg.rtd",,"StudyData","Close("&amp;$D$2&amp;") when (LocalYear("&amp;$D$2&amp;")="&amp;$C75&amp;" and LocalMonth("&amp;$D$2&amp;")="&amp;$D75&amp;" and LocalDay("&amp;$D$2&amp;") ="&amp;$E75&amp;")","Bar","","Close",$I$2,,$H$2,,,,"T")</f>
        <v>2349.5</v>
      </c>
      <c r="J75"/>
      <c r="K75"/>
      <c r="L75"/>
      <c r="M75"/>
      <c r="N75"/>
      <c r="O75"/>
    </row>
    <row r="76" spans="1:15" x14ac:dyDescent="0.25">
      <c r="A76" s="3">
        <f t="shared" si="10"/>
        <v>72</v>
      </c>
      <c r="B76" s="4">
        <f xml:space="preserve"> RTD("cqg.rtd",,"StudyData", $D$2, "Bar", "", "Time", $C$2,-$A76, $H$2,$G$2, "","False")</f>
        <v>42831</v>
      </c>
      <c r="C76" s="3">
        <f t="shared" si="7"/>
        <v>2017</v>
      </c>
      <c r="D76" s="3">
        <f t="shared" si="8"/>
        <v>4</v>
      </c>
      <c r="E76" s="3">
        <f t="shared" si="9"/>
        <v>6</v>
      </c>
      <c r="F76" s="5">
        <f>RTD("cqg.rtd",,"StudyData","Open("&amp;$D$2&amp;") when (LocalYear("&amp;$D$2&amp;")="&amp;$C76&amp;" and LocalMonth("&amp;$D$2&amp;")="&amp;$D76&amp;" and LocalDay("&amp;$D$2&amp;") ="&amp;$E76&amp;")","Bar","","Close",$I$2,,$H$2,,,,"T")</f>
        <v>2347.5</v>
      </c>
      <c r="G76" s="5">
        <f>RTD("cqg.rtd",,"StudyData","High("&amp;$D$2&amp;") when (LocalYear("&amp;$D$2&amp;")="&amp;$C76&amp;" and LocalMonth("&amp;$D$2&amp;")="&amp;$D76&amp;" and LocalDay("&amp;$D$2&amp;") ="&amp;$E76&amp;")","Bar","","Close",$I$2,,$H$2,,,,"T")</f>
        <v>2358.5</v>
      </c>
      <c r="H76" s="5">
        <f>RTD("cqg.rtd",,"StudyData","Low("&amp;$D$2&amp;") when (LocalYear("&amp;$D$2&amp;")="&amp;$C76&amp;" and LocalMonth("&amp;$D$2&amp;")="&amp;$D76&amp;" and LocalDay("&amp;$D$2&amp;") ="&amp;$E76&amp;")","Bar","","Close",$I$2,,$H$2,,,,"T")</f>
        <v>2342.5</v>
      </c>
      <c r="I76" s="5">
        <f>RTD("cqg.rtd",,"StudyData","Close("&amp;$D$2&amp;") when (LocalYear("&amp;$D$2&amp;")="&amp;$C76&amp;" and LocalMonth("&amp;$D$2&amp;")="&amp;$D76&amp;" and LocalDay("&amp;$D$2&amp;") ="&amp;$E76&amp;")","Bar","","Close",$I$2,,$H$2,,,,"T")</f>
        <v>2351</v>
      </c>
      <c r="J76"/>
      <c r="K76"/>
      <c r="L76"/>
      <c r="M76"/>
      <c r="N76"/>
      <c r="O76"/>
    </row>
    <row r="77" spans="1:15" x14ac:dyDescent="0.25">
      <c r="A77" s="3">
        <f t="shared" si="10"/>
        <v>73</v>
      </c>
      <c r="B77" s="4">
        <f xml:space="preserve"> RTD("cqg.rtd",,"StudyData", $D$2, "Bar", "", "Time", $C$2,-$A77, $H$2,$G$2, "","False")</f>
        <v>42830</v>
      </c>
      <c r="C77" s="3">
        <f t="shared" si="7"/>
        <v>2017</v>
      </c>
      <c r="D77" s="3">
        <f t="shared" si="8"/>
        <v>4</v>
      </c>
      <c r="E77" s="3">
        <f t="shared" si="9"/>
        <v>5</v>
      </c>
      <c r="F77" s="5">
        <f>RTD("cqg.rtd",,"StudyData","Open("&amp;$D$2&amp;") when (LocalYear("&amp;$D$2&amp;")="&amp;$C77&amp;" and LocalMonth("&amp;$D$2&amp;")="&amp;$D77&amp;" and LocalDay("&amp;$D$2&amp;") ="&amp;$E77&amp;")","Bar","","Close",$I$2,,$H$2,,,,"T")</f>
        <v>2361</v>
      </c>
      <c r="G77" s="5">
        <f>RTD("cqg.rtd",,"StudyData","High("&amp;$D$2&amp;") when (LocalYear("&amp;$D$2&amp;")="&amp;$C77&amp;" and LocalMonth("&amp;$D$2&amp;")="&amp;$D77&amp;" and LocalDay("&amp;$D$2&amp;") ="&amp;$E77&amp;")","Bar","","Close",$I$2,,$H$2,,,,"T")</f>
        <v>2371.75</v>
      </c>
      <c r="H77" s="5">
        <f>RTD("cqg.rtd",,"StudyData","Low("&amp;$D$2&amp;") when (LocalYear("&amp;$D$2&amp;")="&amp;$C77&amp;" and LocalMonth("&amp;$D$2&amp;")="&amp;$D77&amp;" and LocalDay("&amp;$D$2&amp;") ="&amp;$E77&amp;")","Bar","","Close",$I$2,,$H$2,,,,"T")</f>
        <v>2342</v>
      </c>
      <c r="I77" s="5">
        <f>RTD("cqg.rtd",,"StudyData","Close("&amp;$D$2&amp;") when (LocalYear("&amp;$D$2&amp;")="&amp;$C77&amp;" and LocalMonth("&amp;$D$2&amp;")="&amp;$D77&amp;" and LocalDay("&amp;$D$2&amp;") ="&amp;$E77&amp;")","Bar","","Close",$I$2,,$H$2,,,,"T")</f>
        <v>2343.75</v>
      </c>
      <c r="J77"/>
      <c r="K77"/>
      <c r="L77"/>
      <c r="M77"/>
      <c r="N77"/>
      <c r="O77"/>
    </row>
    <row r="78" spans="1:15" x14ac:dyDescent="0.25">
      <c r="A78" s="3">
        <f t="shared" si="10"/>
        <v>74</v>
      </c>
      <c r="B78" s="4">
        <f xml:space="preserve"> RTD("cqg.rtd",,"StudyData", $D$2, "Bar", "", "Time", $C$2,-$A78, $H$2,$G$2, "","False")</f>
        <v>42829</v>
      </c>
      <c r="C78" s="3">
        <f t="shared" si="7"/>
        <v>2017</v>
      </c>
      <c r="D78" s="3">
        <f t="shared" si="8"/>
        <v>4</v>
      </c>
      <c r="E78" s="3">
        <f t="shared" si="9"/>
        <v>4</v>
      </c>
      <c r="F78" s="5">
        <f>RTD("cqg.rtd",,"StudyData","Open("&amp;$D$2&amp;") when (LocalYear("&amp;$D$2&amp;")="&amp;$C78&amp;" and LocalMonth("&amp;$D$2&amp;")="&amp;$D78&amp;" and LocalDay("&amp;$D$2&amp;") ="&amp;$E78&amp;")","Bar","","Close",$I$2,,$H$2,,,,"T")</f>
        <v>2348</v>
      </c>
      <c r="G78" s="5">
        <f>RTD("cqg.rtd",,"StudyData","High("&amp;$D$2&amp;") when (LocalYear("&amp;$D$2&amp;")="&amp;$C78&amp;" and LocalMonth("&amp;$D$2&amp;")="&amp;$D78&amp;" and LocalDay("&amp;$D$2&amp;") ="&amp;$E78&amp;")","Bar","","Close",$I$2,,$H$2,,,,"T")</f>
        <v>2355.25</v>
      </c>
      <c r="H78" s="5">
        <f>RTD("cqg.rtd",,"StudyData","Low("&amp;$D$2&amp;") when (LocalYear("&amp;$D$2&amp;")="&amp;$C78&amp;" and LocalMonth("&amp;$D$2&amp;")="&amp;$D78&amp;" and LocalDay("&amp;$D$2&amp;") ="&amp;$E78&amp;")","Bar","","Close",$I$2,,$H$2,,,,"T")</f>
        <v>2344</v>
      </c>
      <c r="I78" s="5">
        <f>RTD("cqg.rtd",,"StudyData","Close("&amp;$D$2&amp;") when (LocalYear("&amp;$D$2&amp;")="&amp;$C78&amp;" and LocalMonth("&amp;$D$2&amp;")="&amp;$D78&amp;" and LocalDay("&amp;$D$2&amp;") ="&amp;$E78&amp;")","Bar","","Close",$I$2,,$H$2,,,,"T")</f>
        <v>2353.75</v>
      </c>
      <c r="J78"/>
      <c r="K78"/>
      <c r="L78"/>
      <c r="M78"/>
      <c r="N78"/>
      <c r="O78"/>
    </row>
    <row r="79" spans="1:15" x14ac:dyDescent="0.25">
      <c r="A79" s="3">
        <f t="shared" si="10"/>
        <v>75</v>
      </c>
      <c r="B79" s="4">
        <f xml:space="preserve"> RTD("cqg.rtd",,"StudyData", $D$2, "Bar", "", "Time", $C$2,-$A79, $H$2,$G$2, "","False")</f>
        <v>42828</v>
      </c>
      <c r="C79" s="3">
        <f t="shared" si="7"/>
        <v>2017</v>
      </c>
      <c r="D79" s="3">
        <f t="shared" si="8"/>
        <v>4</v>
      </c>
      <c r="E79" s="3">
        <f t="shared" si="9"/>
        <v>3</v>
      </c>
      <c r="F79" s="5">
        <f>RTD("cqg.rtd",,"StudyData","Open("&amp;$D$2&amp;") when (LocalYear("&amp;$D$2&amp;")="&amp;$C79&amp;" and LocalMonth("&amp;$D$2&amp;")="&amp;$D79&amp;" and LocalDay("&amp;$D$2&amp;") ="&amp;$E79&amp;")","Bar","","Close",$I$2,,$H$2,,,,"T")</f>
        <v>2356</v>
      </c>
      <c r="G79" s="5">
        <f>RTD("cqg.rtd",,"StudyData","High("&amp;$D$2&amp;") when (LocalYear("&amp;$D$2&amp;")="&amp;$C79&amp;" and LocalMonth("&amp;$D$2&amp;")="&amp;$D79&amp;" and LocalDay("&amp;$D$2&amp;") ="&amp;$E79&amp;")","Bar","","Close",$I$2,,$H$2,,,,"T")</f>
        <v>2358.5</v>
      </c>
      <c r="H79" s="5">
        <f>RTD("cqg.rtd",,"StudyData","Low("&amp;$D$2&amp;") when (LocalYear("&amp;$D$2&amp;")="&amp;$C79&amp;" and LocalMonth("&amp;$D$2&amp;")="&amp;$D79&amp;" and LocalDay("&amp;$D$2&amp;") ="&amp;$E79&amp;")","Bar","","Close",$I$2,,$H$2,,,,"T")</f>
        <v>2337.5</v>
      </c>
      <c r="I79" s="5">
        <f>RTD("cqg.rtd",,"StudyData","Close("&amp;$D$2&amp;") when (LocalYear("&amp;$D$2&amp;")="&amp;$C79&amp;" and LocalMonth("&amp;$D$2&amp;")="&amp;$D79&amp;" and LocalDay("&amp;$D$2&amp;") ="&amp;$E79&amp;")","Bar","","Close",$I$2,,$H$2,,,,"T")</f>
        <v>2353</v>
      </c>
      <c r="J79"/>
      <c r="K79"/>
      <c r="L79"/>
      <c r="M79"/>
      <c r="N79"/>
      <c r="O79"/>
    </row>
    <row r="80" spans="1:15" x14ac:dyDescent="0.25">
      <c r="A80" s="3">
        <f t="shared" si="10"/>
        <v>76</v>
      </c>
      <c r="B80" s="4">
        <f xml:space="preserve"> RTD("cqg.rtd",,"StudyData", $D$2, "Bar", "", "Time", $C$2,-$A80, $H$2,$G$2, "","False")</f>
        <v>42825</v>
      </c>
      <c r="C80" s="3">
        <f t="shared" si="7"/>
        <v>2017</v>
      </c>
      <c r="D80" s="3">
        <f t="shared" si="8"/>
        <v>3</v>
      </c>
      <c r="E80" s="3">
        <f t="shared" si="9"/>
        <v>31</v>
      </c>
      <c r="F80" s="5">
        <f>RTD("cqg.rtd",,"StudyData","Open("&amp;$D$2&amp;") when (LocalYear("&amp;$D$2&amp;")="&amp;$C80&amp;" and LocalMonth("&amp;$D$2&amp;")="&amp;$D80&amp;" and LocalDay("&amp;$D$2&amp;") ="&amp;$E80&amp;")","Bar","","Close",$I$2,,$H$2,,,,"T")</f>
        <v>2357.5</v>
      </c>
      <c r="G80" s="5">
        <f>RTD("cqg.rtd",,"StudyData","High("&amp;$D$2&amp;") when (LocalYear("&amp;$D$2&amp;")="&amp;$C80&amp;" and LocalMonth("&amp;$D$2&amp;")="&amp;$D80&amp;" and LocalDay("&amp;$D$2&amp;") ="&amp;$E80&amp;")","Bar","","Close",$I$2,,$H$2,,,,"T")</f>
        <v>2363.5</v>
      </c>
      <c r="H80" s="5">
        <f>RTD("cqg.rtd",,"StudyData","Low("&amp;$D$2&amp;") when (LocalYear("&amp;$D$2&amp;")="&amp;$C80&amp;" and LocalMonth("&amp;$D$2&amp;")="&amp;$D80&amp;" and LocalDay("&amp;$D$2&amp;") ="&amp;$E80&amp;")","Bar","","Close",$I$2,,$H$2,,,,"T")</f>
        <v>2355</v>
      </c>
      <c r="I80" s="5">
        <f>RTD("cqg.rtd",,"StudyData","Close("&amp;$D$2&amp;") when (LocalYear("&amp;$D$2&amp;")="&amp;$C80&amp;" and LocalMonth("&amp;$D$2&amp;")="&amp;$D80&amp;" and LocalDay("&amp;$D$2&amp;") ="&amp;$E80&amp;")","Bar","","Close",$I$2,,$H$2,,,,"T")</f>
        <v>2356.25</v>
      </c>
      <c r="J80"/>
      <c r="K80"/>
      <c r="L80"/>
      <c r="M80"/>
      <c r="N80"/>
      <c r="O80"/>
    </row>
    <row r="81" spans="1:15" x14ac:dyDescent="0.25">
      <c r="A81" s="3">
        <f t="shared" si="10"/>
        <v>77</v>
      </c>
      <c r="B81" s="4">
        <f xml:space="preserve"> RTD("cqg.rtd",,"StudyData", $D$2, "Bar", "", "Time", $C$2,-$A81, $H$2,$G$2, "","False")</f>
        <v>42824</v>
      </c>
      <c r="C81" s="3">
        <f t="shared" si="7"/>
        <v>2017</v>
      </c>
      <c r="D81" s="3">
        <f t="shared" si="8"/>
        <v>3</v>
      </c>
      <c r="E81" s="3">
        <f t="shared" si="9"/>
        <v>30</v>
      </c>
      <c r="F81" s="5">
        <f>RTD("cqg.rtd",,"StudyData","Open("&amp;$D$2&amp;") when (LocalYear("&amp;$D$2&amp;")="&amp;$C81&amp;" and LocalMonth("&amp;$D$2&amp;")="&amp;$D81&amp;" and LocalDay("&amp;$D$2&amp;") ="&amp;$E81&amp;")","Bar","","Close",$I$2,,$H$2,,,,"T")</f>
        <v>2353.25</v>
      </c>
      <c r="G81" s="5">
        <f>RTD("cqg.rtd",,"StudyData","High("&amp;$D$2&amp;") when (LocalYear("&amp;$D$2&amp;")="&amp;$C81&amp;" and LocalMonth("&amp;$D$2&amp;")="&amp;$D81&amp;" and LocalDay("&amp;$D$2&amp;") ="&amp;$E81&amp;")","Bar","","Close",$I$2,,$H$2,,,,"T")</f>
        <v>2364</v>
      </c>
      <c r="H81" s="5">
        <f>RTD("cqg.rtd",,"StudyData","Low("&amp;$D$2&amp;") when (LocalYear("&amp;$D$2&amp;")="&amp;$C81&amp;" and LocalMonth("&amp;$D$2&amp;")="&amp;$D81&amp;" and LocalDay("&amp;$D$2&amp;") ="&amp;$E81&amp;")","Bar","","Close",$I$2,,$H$2,,,,"T")</f>
        <v>2351.75</v>
      </c>
      <c r="I81" s="5">
        <f>RTD("cqg.rtd",,"StudyData","Close("&amp;$D$2&amp;") when (LocalYear("&amp;$D$2&amp;")="&amp;$C81&amp;" and LocalMonth("&amp;$D$2&amp;")="&amp;$D81&amp;" and LocalDay("&amp;$D$2&amp;") ="&amp;$E81&amp;")","Bar","","Close",$I$2,,$H$2,,,,"T")</f>
        <v>2361.75</v>
      </c>
      <c r="J81"/>
      <c r="K81"/>
      <c r="L81"/>
      <c r="M81"/>
      <c r="N81"/>
      <c r="O81"/>
    </row>
    <row r="82" spans="1:15" x14ac:dyDescent="0.25">
      <c r="A82" s="3">
        <f t="shared" si="10"/>
        <v>78</v>
      </c>
      <c r="B82" s="4">
        <f xml:space="preserve"> RTD("cqg.rtd",,"StudyData", $D$2, "Bar", "", "Time", $C$2,-$A82, $H$2,$G$2, "","False")</f>
        <v>42823</v>
      </c>
      <c r="C82" s="3">
        <f t="shared" si="7"/>
        <v>2017</v>
      </c>
      <c r="D82" s="3">
        <f t="shared" si="8"/>
        <v>3</v>
      </c>
      <c r="E82" s="3">
        <f t="shared" si="9"/>
        <v>29</v>
      </c>
      <c r="F82" s="5">
        <f>RTD("cqg.rtd",,"StudyData","Open("&amp;$D$2&amp;") when (LocalYear("&amp;$D$2&amp;")="&amp;$C82&amp;" and LocalMonth("&amp;$D$2&amp;")="&amp;$D82&amp;" and LocalDay("&amp;$D$2&amp;") ="&amp;$E82&amp;")","Bar","","Close",$I$2,,$H$2,,,,"T")</f>
        <v>2349</v>
      </c>
      <c r="G82" s="5">
        <f>RTD("cqg.rtd",,"StudyData","High("&amp;$D$2&amp;") when (LocalYear("&amp;$D$2&amp;")="&amp;$C82&amp;" and LocalMonth("&amp;$D$2&amp;")="&amp;$D82&amp;" and LocalDay("&amp;$D$2&amp;") ="&amp;$E82&amp;")","Bar","","Close",$I$2,,$H$2,,,,"T")</f>
        <v>2356</v>
      </c>
      <c r="H82" s="5">
        <f>RTD("cqg.rtd",,"StudyData","Low("&amp;$D$2&amp;") when (LocalYear("&amp;$D$2&amp;")="&amp;$C82&amp;" and LocalMonth("&amp;$D$2&amp;")="&amp;$D82&amp;" and LocalDay("&amp;$D$2&amp;") ="&amp;$E82&amp;")","Bar","","Close",$I$2,,$H$2,,,,"T")</f>
        <v>2346</v>
      </c>
      <c r="I82" s="5">
        <f>RTD("cqg.rtd",,"StudyData","Close("&amp;$D$2&amp;") when (LocalYear("&amp;$D$2&amp;")="&amp;$C82&amp;" and LocalMonth("&amp;$D$2&amp;")="&amp;$D82&amp;" and LocalDay("&amp;$D$2&amp;") ="&amp;$E82&amp;")","Bar","","Close",$I$2,,$H$2,,,,"T")</f>
        <v>2354</v>
      </c>
      <c r="J82"/>
      <c r="K82"/>
      <c r="L82"/>
      <c r="M82"/>
      <c r="N82"/>
      <c r="O82"/>
    </row>
    <row r="83" spans="1:15" x14ac:dyDescent="0.25">
      <c r="A83" s="3">
        <f t="shared" si="10"/>
        <v>79</v>
      </c>
      <c r="B83" s="4">
        <f xml:space="preserve"> RTD("cqg.rtd",,"StudyData", $D$2, "Bar", "", "Time", $C$2,-$A83, $H$2,$G$2, "","False")</f>
        <v>42822</v>
      </c>
      <c r="C83" s="3">
        <f t="shared" si="7"/>
        <v>2017</v>
      </c>
      <c r="D83" s="3">
        <f t="shared" si="8"/>
        <v>3</v>
      </c>
      <c r="E83" s="3">
        <f t="shared" si="9"/>
        <v>28</v>
      </c>
      <c r="F83" s="5">
        <f>RTD("cqg.rtd",,"StudyData","Open("&amp;$D$2&amp;") when (LocalYear("&amp;$D$2&amp;")="&amp;$C83&amp;" and LocalMonth("&amp;$D$2&amp;")="&amp;$D83&amp;" and LocalDay("&amp;$D$2&amp;") ="&amp;$E83&amp;")","Bar","","Close",$I$2,,$H$2,,,,"T")</f>
        <v>2332</v>
      </c>
      <c r="G83" s="5">
        <f>RTD("cqg.rtd",,"StudyData","High("&amp;$D$2&amp;") when (LocalYear("&amp;$D$2&amp;")="&amp;$C83&amp;" and LocalMonth("&amp;$D$2&amp;")="&amp;$D83&amp;" and LocalDay("&amp;$D$2&amp;") ="&amp;$E83&amp;")","Bar","","Close",$I$2,,$H$2,,,,"T")</f>
        <v>2357</v>
      </c>
      <c r="H83" s="5">
        <f>RTD("cqg.rtd",,"StudyData","Low("&amp;$D$2&amp;") when (LocalYear("&amp;$D$2&amp;")="&amp;$C83&amp;" and LocalMonth("&amp;$D$2&amp;")="&amp;$D83&amp;" and LocalDay("&amp;$D$2&amp;") ="&amp;$E83&amp;")","Bar","","Close",$I$2,,$H$2,,,,"T")</f>
        <v>2330.75</v>
      </c>
      <c r="I83" s="5">
        <f>RTD("cqg.rtd",,"StudyData","Close("&amp;$D$2&amp;") when (LocalYear("&amp;$D$2&amp;")="&amp;$C83&amp;" and LocalMonth("&amp;$D$2&amp;")="&amp;$D83&amp;" and LocalDay("&amp;$D$2&amp;") ="&amp;$E83&amp;")","Bar","","Close",$I$2,,$H$2,,,,"T")</f>
        <v>2348.25</v>
      </c>
      <c r="J83"/>
      <c r="K83"/>
      <c r="L83"/>
      <c r="M83"/>
      <c r="N83"/>
      <c r="O83"/>
    </row>
    <row r="84" spans="1:15" x14ac:dyDescent="0.25">
      <c r="A84" s="3">
        <f t="shared" si="10"/>
        <v>80</v>
      </c>
      <c r="B84" s="4">
        <f xml:space="preserve"> RTD("cqg.rtd",,"StudyData", $D$2, "Bar", "", "Time", $C$2,-$A84, $H$2,$G$2, "","False")</f>
        <v>42821</v>
      </c>
      <c r="C84" s="3">
        <f t="shared" si="7"/>
        <v>2017</v>
      </c>
      <c r="D84" s="3">
        <f t="shared" si="8"/>
        <v>3</v>
      </c>
      <c r="E84" s="3">
        <f t="shared" si="9"/>
        <v>27</v>
      </c>
      <c r="F84" s="5">
        <f>RTD("cqg.rtd",,"StudyData","Open("&amp;$D$2&amp;") when (LocalYear("&amp;$D$2&amp;")="&amp;$C84&amp;" and LocalMonth("&amp;$D$2&amp;")="&amp;$D84&amp;" and LocalDay("&amp;$D$2&amp;") ="&amp;$E84&amp;")","Bar","","Close",$I$2,,$H$2,,,,"T")</f>
        <v>2316.25</v>
      </c>
      <c r="G84" s="5">
        <f>RTD("cqg.rtd",,"StudyData","High("&amp;$D$2&amp;") when (LocalYear("&amp;$D$2&amp;")="&amp;$C84&amp;" and LocalMonth("&amp;$D$2&amp;")="&amp;$D84&amp;" and LocalDay("&amp;$D$2&amp;") ="&amp;$E84&amp;")","Bar","","Close",$I$2,,$H$2,,,,"T")</f>
        <v>2338.25</v>
      </c>
      <c r="H84" s="5">
        <f>RTD("cqg.rtd",,"StudyData","Low("&amp;$D$2&amp;") when (LocalYear("&amp;$D$2&amp;")="&amp;$C84&amp;" and LocalMonth("&amp;$D$2&amp;")="&amp;$D84&amp;" and LocalDay("&amp;$D$2&amp;") ="&amp;$E84&amp;")","Bar","","Close",$I$2,,$H$2,,,,"T")</f>
        <v>2314.75</v>
      </c>
      <c r="I84" s="5">
        <f>RTD("cqg.rtd",,"StudyData","Close("&amp;$D$2&amp;") when (LocalYear("&amp;$D$2&amp;")="&amp;$C84&amp;" and LocalMonth("&amp;$D$2&amp;")="&amp;$D84&amp;" and LocalDay("&amp;$D$2&amp;") ="&amp;$E84&amp;")","Bar","","Close",$I$2,,$H$2,,,,"T")</f>
        <v>2335</v>
      </c>
      <c r="J84"/>
      <c r="K84"/>
      <c r="L84"/>
      <c r="M84"/>
      <c r="N84"/>
      <c r="O84"/>
    </row>
    <row r="85" spans="1:15" x14ac:dyDescent="0.25">
      <c r="A85" s="3">
        <f t="shared" si="10"/>
        <v>81</v>
      </c>
      <c r="B85" s="4">
        <f xml:space="preserve"> RTD("cqg.rtd",,"StudyData", $D$2, "Bar", "", "Time", $C$2,-$A85, $H$2,$G$2, "","False")</f>
        <v>42818</v>
      </c>
      <c r="C85" s="3">
        <f t="shared" si="7"/>
        <v>2017</v>
      </c>
      <c r="D85" s="3">
        <f t="shared" si="8"/>
        <v>3</v>
      </c>
      <c r="E85" s="3">
        <f t="shared" si="9"/>
        <v>24</v>
      </c>
      <c r="F85" s="5">
        <f>RTD("cqg.rtd",,"StudyData","Open("&amp;$D$2&amp;") when (LocalYear("&amp;$D$2&amp;")="&amp;$C85&amp;" and LocalMonth("&amp;$D$2&amp;")="&amp;$D85&amp;" and LocalDay("&amp;$D$2&amp;") ="&amp;$E85&amp;")","Bar","","Close",$I$2,,$H$2,,,,"T")</f>
        <v>2343.5</v>
      </c>
      <c r="G85" s="5">
        <f>RTD("cqg.rtd",,"StudyData","High("&amp;$D$2&amp;") when (LocalYear("&amp;$D$2&amp;")="&amp;$C85&amp;" and LocalMonth("&amp;$D$2&amp;")="&amp;$D85&amp;" and LocalDay("&amp;$D$2&amp;") ="&amp;$E85&amp;")","Bar","","Close",$I$2,,$H$2,,,,"T")</f>
        <v>2348.75</v>
      </c>
      <c r="H85" s="5">
        <f>RTD("cqg.rtd",,"StudyData","Low("&amp;$D$2&amp;") when (LocalYear("&amp;$D$2&amp;")="&amp;$C85&amp;" and LocalMonth("&amp;$D$2&amp;")="&amp;$D85&amp;" and LocalDay("&amp;$D$2&amp;") ="&amp;$E85&amp;")","Bar","","Close",$I$2,,$H$2,,,,"T")</f>
        <v>2328.75</v>
      </c>
      <c r="I85" s="5">
        <f>RTD("cqg.rtd",,"StudyData","Close("&amp;$D$2&amp;") when (LocalYear("&amp;$D$2&amp;")="&amp;$C85&amp;" and LocalMonth("&amp;$D$2&amp;")="&amp;$D85&amp;" and LocalDay("&amp;$D$2&amp;") ="&amp;$E85&amp;")","Bar","","Close",$I$2,,$H$2,,,,"T")</f>
        <v>2341.5</v>
      </c>
      <c r="J85"/>
      <c r="K85"/>
      <c r="L85"/>
      <c r="M85"/>
      <c r="N85"/>
      <c r="O85"/>
    </row>
    <row r="86" spans="1:15" x14ac:dyDescent="0.25">
      <c r="A86" s="3">
        <f t="shared" si="10"/>
        <v>82</v>
      </c>
      <c r="B86" s="4">
        <f xml:space="preserve"> RTD("cqg.rtd",,"StudyData", $D$2, "Bar", "", "Time", $C$2,-$A86, $H$2,$G$2, "","False")</f>
        <v>42817</v>
      </c>
      <c r="C86" s="3">
        <f t="shared" ref="C86:C149" si="11">YEAR(B86)</f>
        <v>2017</v>
      </c>
      <c r="D86" s="3">
        <f t="shared" ref="D86:D149" si="12">MONTH(B86)</f>
        <v>3</v>
      </c>
      <c r="E86" s="3">
        <f t="shared" ref="E86:E149" si="13">DAY(B86)</f>
        <v>23</v>
      </c>
      <c r="F86" s="5">
        <f>RTD("cqg.rtd",,"StudyData","Open("&amp;$D$2&amp;") when (LocalYear("&amp;$D$2&amp;")="&amp;$C86&amp;" and LocalMonth("&amp;$D$2&amp;")="&amp;$D86&amp;" and LocalDay("&amp;$D$2&amp;") ="&amp;$E86&amp;")","Bar","","Close",$I$2,,$H$2,,,,"T")</f>
        <v>2338.25</v>
      </c>
      <c r="G86" s="5">
        <f>RTD("cqg.rtd",,"StudyData","High("&amp;$D$2&amp;") when (LocalYear("&amp;$D$2&amp;")="&amp;$C86&amp;" and LocalMonth("&amp;$D$2&amp;")="&amp;$D86&amp;" and LocalDay("&amp;$D$2&amp;") ="&amp;$E86&amp;")","Bar","","Close",$I$2,,$H$2,,,,"T")</f>
        <v>2352.5</v>
      </c>
      <c r="H86" s="5">
        <f>RTD("cqg.rtd",,"StudyData","Low("&amp;$D$2&amp;") when (LocalYear("&amp;$D$2&amp;")="&amp;$C86&amp;" and LocalMonth("&amp;$D$2&amp;")="&amp;$D86&amp;" and LocalDay("&amp;$D$2&amp;") ="&amp;$E86&amp;")","Bar","","Close",$I$2,,$H$2,,,,"T")</f>
        <v>2335.25</v>
      </c>
      <c r="I86" s="5">
        <f>RTD("cqg.rtd",,"StudyData","Close("&amp;$D$2&amp;") when (LocalYear("&amp;$D$2&amp;")="&amp;$C86&amp;" and LocalMonth("&amp;$D$2&amp;")="&amp;$D86&amp;" and LocalDay("&amp;$D$2&amp;") ="&amp;$E86&amp;")","Bar","","Close",$I$2,,$H$2,,,,"T")</f>
        <v>2336.75</v>
      </c>
      <c r="J86"/>
      <c r="K86"/>
      <c r="L86"/>
      <c r="M86"/>
      <c r="N86"/>
      <c r="O86"/>
    </row>
    <row r="87" spans="1:15" x14ac:dyDescent="0.25">
      <c r="A87" s="3">
        <f t="shared" si="10"/>
        <v>83</v>
      </c>
      <c r="B87" s="4">
        <f xml:space="preserve"> RTD("cqg.rtd",,"StudyData", $D$2, "Bar", "", "Time", $C$2,-$A87, $H$2,$G$2, "","False")</f>
        <v>42816</v>
      </c>
      <c r="C87" s="3">
        <f t="shared" si="11"/>
        <v>2017</v>
      </c>
      <c r="D87" s="3">
        <f t="shared" si="12"/>
        <v>3</v>
      </c>
      <c r="E87" s="3">
        <f t="shared" si="13"/>
        <v>22</v>
      </c>
      <c r="F87" s="5">
        <f>RTD("cqg.rtd",,"StudyData","Open("&amp;$D$2&amp;") when (LocalYear("&amp;$D$2&amp;")="&amp;$C87&amp;" and LocalMonth("&amp;$D$2&amp;")="&amp;$D87&amp;" and LocalDay("&amp;$D$2&amp;") ="&amp;$E87&amp;")","Bar","","Close",$I$2,,$H$2,,,,"T")</f>
        <v>2335.25</v>
      </c>
      <c r="G87" s="5">
        <f>RTD("cqg.rtd",,"StudyData","High("&amp;$D$2&amp;") when (LocalYear("&amp;$D$2&amp;")="&amp;$C87&amp;" and LocalMonth("&amp;$D$2&amp;")="&amp;$D87&amp;" and LocalDay("&amp;$D$2&amp;") ="&amp;$E87&amp;")","Bar","","Close",$I$2,,$H$2,,,,"T")</f>
        <v>2345.25</v>
      </c>
      <c r="H87" s="5">
        <f>RTD("cqg.rtd",,"StudyData","Low("&amp;$D$2&amp;") when (LocalYear("&amp;$D$2&amp;")="&amp;$C87&amp;" and LocalMonth("&amp;$D$2&amp;")="&amp;$D87&amp;" and LocalDay("&amp;$D$2&amp;") ="&amp;$E87&amp;")","Bar","","Close",$I$2,,$H$2,,,,"T")</f>
        <v>2329.75</v>
      </c>
      <c r="I87" s="5">
        <f>RTD("cqg.rtd",,"StudyData","Close("&amp;$D$2&amp;") when (LocalYear("&amp;$D$2&amp;")="&amp;$C87&amp;" and LocalMonth("&amp;$D$2&amp;")="&amp;$D87&amp;" and LocalDay("&amp;$D$2&amp;") ="&amp;$E87&amp;")","Bar","","Close",$I$2,,$H$2,,,,"T")</f>
        <v>2339.25</v>
      </c>
      <c r="J87"/>
      <c r="K87"/>
      <c r="L87"/>
      <c r="M87"/>
      <c r="N87"/>
      <c r="O87"/>
    </row>
    <row r="88" spans="1:15" x14ac:dyDescent="0.25">
      <c r="A88" s="3">
        <f t="shared" si="10"/>
        <v>84</v>
      </c>
      <c r="B88" s="4">
        <f xml:space="preserve"> RTD("cqg.rtd",,"StudyData", $D$2, "Bar", "", "Time", $C$2,-$A88, $H$2,$G$2, "","False")</f>
        <v>42815</v>
      </c>
      <c r="C88" s="3">
        <f t="shared" si="11"/>
        <v>2017</v>
      </c>
      <c r="D88" s="3">
        <f t="shared" si="12"/>
        <v>3</v>
      </c>
      <c r="E88" s="3">
        <f t="shared" si="13"/>
        <v>21</v>
      </c>
      <c r="F88" s="5">
        <f>RTD("cqg.rtd",,"StudyData","Open("&amp;$D$2&amp;") when (LocalYear("&amp;$D$2&amp;")="&amp;$C88&amp;" and LocalMonth("&amp;$D$2&amp;")="&amp;$D88&amp;" and LocalDay("&amp;$D$2&amp;") ="&amp;$E88&amp;")","Bar","","Close",$I$2,,$H$2,,,,"T")</f>
        <v>2374.25</v>
      </c>
      <c r="G88" s="5">
        <f>RTD("cqg.rtd",,"StudyData","High("&amp;$D$2&amp;") when (LocalYear("&amp;$D$2&amp;")="&amp;$C88&amp;" and LocalMonth("&amp;$D$2&amp;")="&amp;$D88&amp;" and LocalDay("&amp;$D$2&amp;") ="&amp;$E88&amp;")","Bar","","Close",$I$2,,$H$2,,,,"T")</f>
        <v>2375.25</v>
      </c>
      <c r="H88" s="5">
        <f>RTD("cqg.rtd",,"StudyData","Low("&amp;$D$2&amp;") when (LocalYear("&amp;$D$2&amp;")="&amp;$C88&amp;" and LocalMonth("&amp;$D$2&amp;")="&amp;$D88&amp;" and LocalDay("&amp;$D$2&amp;") ="&amp;$E88&amp;")","Bar","","Close",$I$2,,$H$2,,,,"T")</f>
        <v>2335</v>
      </c>
      <c r="I88" s="5">
        <f>RTD("cqg.rtd",,"StudyData","Close("&amp;$D$2&amp;") when (LocalYear("&amp;$D$2&amp;")="&amp;$C88&amp;" and LocalMonth("&amp;$D$2&amp;")="&amp;$D88&amp;" and LocalDay("&amp;$D$2&amp;") ="&amp;$E88&amp;")","Bar","","Close",$I$2,,$H$2,,,,"T")</f>
        <v>2339</v>
      </c>
      <c r="J88"/>
      <c r="K88"/>
      <c r="L88"/>
      <c r="M88"/>
      <c r="N88"/>
      <c r="O88"/>
    </row>
    <row r="89" spans="1:15" x14ac:dyDescent="0.25">
      <c r="A89" s="3">
        <f t="shared" si="10"/>
        <v>85</v>
      </c>
      <c r="B89" s="4">
        <f xml:space="preserve"> RTD("cqg.rtd",,"StudyData", $D$2, "Bar", "", "Time", $C$2,-$A89, $H$2,$G$2, "","False")</f>
        <v>42814</v>
      </c>
      <c r="C89" s="3">
        <f t="shared" si="11"/>
        <v>2017</v>
      </c>
      <c r="D89" s="3">
        <f t="shared" si="12"/>
        <v>3</v>
      </c>
      <c r="E89" s="3">
        <f t="shared" si="13"/>
        <v>20</v>
      </c>
      <c r="F89" s="5">
        <f>RTD("cqg.rtd",,"StudyData","Open("&amp;$D$2&amp;") when (LocalYear("&amp;$D$2&amp;")="&amp;$C89&amp;" and LocalMonth("&amp;$D$2&amp;")="&amp;$D89&amp;" and LocalDay("&amp;$D$2&amp;") ="&amp;$E89&amp;")","Bar","","Close",$I$2,,$H$2,,,,"T")</f>
        <v>2368.5</v>
      </c>
      <c r="G89" s="5">
        <f>RTD("cqg.rtd",,"StudyData","High("&amp;$D$2&amp;") when (LocalYear("&amp;$D$2&amp;")="&amp;$C89&amp;" and LocalMonth("&amp;$D$2&amp;")="&amp;$D89&amp;" and LocalDay("&amp;$D$2&amp;") ="&amp;$E89&amp;")","Bar","","Close",$I$2,,$H$2,,,,"T")</f>
        <v>2372.75</v>
      </c>
      <c r="H89" s="5">
        <f>RTD("cqg.rtd",,"StudyData","Low("&amp;$D$2&amp;") when (LocalYear("&amp;$D$2&amp;")="&amp;$C89&amp;" and LocalMonth("&amp;$D$2&amp;")="&amp;$D89&amp;" and LocalDay("&amp;$D$2&amp;") ="&amp;$E89&amp;")","Bar","","Close",$I$2,,$H$2,,,,"T")</f>
        <v>2362.5</v>
      </c>
      <c r="I89" s="5">
        <f>RTD("cqg.rtd",,"StudyData","Close("&amp;$D$2&amp;") when (LocalYear("&amp;$D$2&amp;")="&amp;$C89&amp;" and LocalMonth("&amp;$D$2&amp;")="&amp;$D89&amp;" and LocalDay("&amp;$D$2&amp;") ="&amp;$E89&amp;")","Bar","","Close",$I$2,,$H$2,,,,"T")</f>
        <v>2367</v>
      </c>
      <c r="J89"/>
      <c r="K89"/>
      <c r="L89"/>
      <c r="M89"/>
      <c r="N89"/>
      <c r="O89"/>
    </row>
    <row r="90" spans="1:15" x14ac:dyDescent="0.25">
      <c r="A90" s="3">
        <f t="shared" si="10"/>
        <v>86</v>
      </c>
      <c r="B90" s="4">
        <f xml:space="preserve"> RTD("cqg.rtd",,"StudyData", $D$2, "Bar", "", "Time", $C$2,-$A90, $H$2,$G$2, "","False")</f>
        <v>42811</v>
      </c>
      <c r="C90" s="3">
        <f t="shared" si="11"/>
        <v>2017</v>
      </c>
      <c r="D90" s="3">
        <f t="shared" si="12"/>
        <v>3</v>
      </c>
      <c r="E90" s="3">
        <f t="shared" si="13"/>
        <v>17</v>
      </c>
      <c r="F90" s="5">
        <f>RTD("cqg.rtd",,"StudyData","Open("&amp;$D$2&amp;") when (LocalYear("&amp;$D$2&amp;")="&amp;$C90&amp;" and LocalMonth("&amp;$D$2&amp;")="&amp;$D90&amp;" and LocalDay("&amp;$D$2&amp;") ="&amp;$E90&amp;")","Bar","","Close",$I$2,,$H$2,,,,"T")</f>
        <v>2376.5</v>
      </c>
      <c r="G90" s="5">
        <f>RTD("cqg.rtd",,"StudyData","High("&amp;$D$2&amp;") when (LocalYear("&amp;$D$2&amp;")="&amp;$C90&amp;" and LocalMonth("&amp;$D$2&amp;")="&amp;$D90&amp;" and LocalDay("&amp;$D$2&amp;") ="&amp;$E90&amp;")","Bar","","Close",$I$2,,$H$2,,,,"T")</f>
        <v>2379</v>
      </c>
      <c r="H90" s="5">
        <f>RTD("cqg.rtd",,"StudyData","Low("&amp;$D$2&amp;") when (LocalYear("&amp;$D$2&amp;")="&amp;$C90&amp;" and LocalMonth("&amp;$D$2&amp;")="&amp;$D90&amp;" and LocalDay("&amp;$D$2&amp;") ="&amp;$E90&amp;")","Bar","","Close",$I$2,,$H$2,,,,"T")</f>
        <v>2369.75</v>
      </c>
      <c r="I90" s="5">
        <f>RTD("cqg.rtd",,"StudyData","Close("&amp;$D$2&amp;") when (LocalYear("&amp;$D$2&amp;")="&amp;$C90&amp;" and LocalMonth("&amp;$D$2&amp;")="&amp;$D90&amp;" and LocalDay("&amp;$D$2&amp;") ="&amp;$E90&amp;")","Bar","","Close",$I$2,,$H$2,,,,"T")</f>
        <v>2372</v>
      </c>
      <c r="J90"/>
      <c r="K90"/>
      <c r="L90"/>
      <c r="M90"/>
      <c r="N90"/>
      <c r="O90"/>
    </row>
    <row r="91" spans="1:15" x14ac:dyDescent="0.25">
      <c r="A91" s="3">
        <f t="shared" si="10"/>
        <v>87</v>
      </c>
      <c r="B91" s="4">
        <f xml:space="preserve"> RTD("cqg.rtd",,"StudyData", $D$2, "Bar", "", "Time", $C$2,-$A91, $H$2,$G$2, "","False")</f>
        <v>42810</v>
      </c>
      <c r="C91" s="3">
        <f t="shared" si="11"/>
        <v>2017</v>
      </c>
      <c r="D91" s="3">
        <f t="shared" si="12"/>
        <v>3</v>
      </c>
      <c r="E91" s="3">
        <f t="shared" si="13"/>
        <v>16</v>
      </c>
      <c r="F91" s="5">
        <f>RTD("cqg.rtd",,"StudyData","Open("&amp;$D$2&amp;") when (LocalYear("&amp;$D$2&amp;")="&amp;$C91&amp;" and LocalMonth("&amp;$D$2&amp;")="&amp;$D91&amp;" and LocalDay("&amp;$D$2&amp;") ="&amp;$E91&amp;")","Bar","","Close",$I$2,,$H$2,,,,"T")</f>
        <v>2380</v>
      </c>
      <c r="G91" s="5">
        <f>RTD("cqg.rtd",,"StudyData","High("&amp;$D$2&amp;") when (LocalYear("&amp;$D$2&amp;")="&amp;$C91&amp;" and LocalMonth("&amp;$D$2&amp;")="&amp;$D91&amp;" and LocalDay("&amp;$D$2&amp;") ="&amp;$E91&amp;")","Bar","","Close",$I$2,,$H$2,,,,"T")</f>
        <v>2381.5</v>
      </c>
      <c r="H91" s="5">
        <f>RTD("cqg.rtd",,"StudyData","Low("&amp;$D$2&amp;") when (LocalYear("&amp;$D$2&amp;")="&amp;$C91&amp;" and LocalMonth("&amp;$D$2&amp;")="&amp;$D91&amp;" and LocalDay("&amp;$D$2&amp;") ="&amp;$E91&amp;")","Bar","","Close",$I$2,,$H$2,,,,"T")</f>
        <v>2371.5</v>
      </c>
      <c r="I91" s="5">
        <f>RTD("cqg.rtd",,"StudyData","Close("&amp;$D$2&amp;") when (LocalYear("&amp;$D$2&amp;")="&amp;$C91&amp;" and LocalMonth("&amp;$D$2&amp;")="&amp;$D91&amp;" and LocalDay("&amp;$D$2&amp;") ="&amp;$E91&amp;")","Bar","","Close",$I$2,,$H$2,,,,"T")</f>
        <v>2376.25</v>
      </c>
      <c r="J91"/>
      <c r="K91"/>
      <c r="L91"/>
      <c r="M91"/>
      <c r="N91"/>
      <c r="O91"/>
    </row>
    <row r="92" spans="1:15" x14ac:dyDescent="0.25">
      <c r="A92" s="3">
        <f t="shared" si="10"/>
        <v>88</v>
      </c>
      <c r="B92" s="4">
        <f xml:space="preserve"> RTD("cqg.rtd",,"StudyData", $D$2, "Bar", "", "Time", $C$2,-$A92, $H$2,$G$2, "","False")</f>
        <v>42809</v>
      </c>
      <c r="C92" s="3">
        <f t="shared" si="11"/>
        <v>2017</v>
      </c>
      <c r="D92" s="3">
        <f t="shared" si="12"/>
        <v>3</v>
      </c>
      <c r="E92" s="3">
        <f t="shared" si="13"/>
        <v>15</v>
      </c>
      <c r="F92" s="5">
        <f>RTD("cqg.rtd",,"StudyData","Open("&amp;$D$2&amp;") when (LocalYear("&amp;$D$2&amp;")="&amp;$C92&amp;" and LocalMonth("&amp;$D$2&amp;")="&amp;$D92&amp;" and LocalDay("&amp;$D$2&amp;") ="&amp;$E92&amp;")","Bar","","Close",$I$2,,$H$2,,,,"T")</f>
        <v>2364.5</v>
      </c>
      <c r="G92" s="5">
        <f>RTD("cqg.rtd",,"StudyData","High("&amp;$D$2&amp;") when (LocalYear("&amp;$D$2&amp;")="&amp;$C92&amp;" and LocalMonth("&amp;$D$2&amp;")="&amp;$D92&amp;" and LocalDay("&amp;$D$2&amp;") ="&amp;$E92&amp;")","Bar","","Close",$I$2,,$H$2,,,,"T")</f>
        <v>2384</v>
      </c>
      <c r="H92" s="5">
        <f>RTD("cqg.rtd",,"StudyData","Low("&amp;$D$2&amp;") when (LocalYear("&amp;$D$2&amp;")="&amp;$C92&amp;" and LocalMonth("&amp;$D$2&amp;")="&amp;$D92&amp;" and LocalDay("&amp;$D$2&amp;") ="&amp;$E92&amp;")","Bar","","Close",$I$2,,$H$2,,,,"T")</f>
        <v>2363.75</v>
      </c>
      <c r="I92" s="5">
        <f>RTD("cqg.rtd",,"StudyData","Close("&amp;$D$2&amp;") when (LocalYear("&amp;$D$2&amp;")="&amp;$C92&amp;" and LocalMonth("&amp;$D$2&amp;")="&amp;$D92&amp;" and LocalDay("&amp;$D$2&amp;") ="&amp;$E92&amp;")","Bar","","Close",$I$2,,$H$2,,,,"T")</f>
        <v>2377.75</v>
      </c>
      <c r="J92"/>
      <c r="K92"/>
      <c r="L92"/>
      <c r="M92"/>
      <c r="N92"/>
      <c r="O92"/>
    </row>
    <row r="93" spans="1:15" x14ac:dyDescent="0.25">
      <c r="A93" s="3">
        <f t="shared" si="10"/>
        <v>89</v>
      </c>
      <c r="B93" s="4">
        <f xml:space="preserve"> RTD("cqg.rtd",,"StudyData", $D$2, "Bar", "", "Time", $C$2,-$A93, $H$2,$G$2, "","False")</f>
        <v>42808</v>
      </c>
      <c r="C93" s="3">
        <f t="shared" si="11"/>
        <v>2017</v>
      </c>
      <c r="D93" s="3">
        <f t="shared" si="12"/>
        <v>3</v>
      </c>
      <c r="E93" s="3">
        <f t="shared" si="13"/>
        <v>14</v>
      </c>
      <c r="F93" s="5">
        <f>RTD("cqg.rtd",,"StudyData","Open("&amp;$D$2&amp;") when (LocalYear("&amp;$D$2&amp;")="&amp;$C93&amp;" and LocalMonth("&amp;$D$2&amp;")="&amp;$D93&amp;" and LocalDay("&amp;$D$2&amp;") ="&amp;$E93&amp;")","Bar","","Close",$I$2,,$H$2,,,,"T")</f>
        <v>2359.5</v>
      </c>
      <c r="G93" s="5">
        <f>RTD("cqg.rtd",,"StudyData","High("&amp;$D$2&amp;") when (LocalYear("&amp;$D$2&amp;")="&amp;$C93&amp;" and LocalMonth("&amp;$D$2&amp;")="&amp;$D93&amp;" and LocalDay("&amp;$D$2&amp;") ="&amp;$E93&amp;")","Bar","","Close",$I$2,,$H$2,,,,"T")</f>
        <v>2361.5</v>
      </c>
      <c r="H93" s="5">
        <f>RTD("cqg.rtd",,"StudyData","Low("&amp;$D$2&amp;") when (LocalYear("&amp;$D$2&amp;")="&amp;$C93&amp;" and LocalMonth("&amp;$D$2&amp;")="&amp;$D93&amp;" and LocalDay("&amp;$D$2&amp;") ="&amp;$E93&amp;")","Bar","","Close",$I$2,,$H$2,,,,"T")</f>
        <v>2353</v>
      </c>
      <c r="I93" s="5">
        <f>RTD("cqg.rtd",,"StudyData","Close("&amp;$D$2&amp;") when (LocalYear("&amp;$D$2&amp;")="&amp;$C93&amp;" and LocalMonth("&amp;$D$2&amp;")="&amp;$D93&amp;" and LocalDay("&amp;$D$2&amp;") ="&amp;$E93&amp;")","Bar","","Close",$I$2,,$H$2,,,,"T")</f>
        <v>2360.5</v>
      </c>
      <c r="J93"/>
      <c r="K93"/>
      <c r="L93"/>
      <c r="M93"/>
      <c r="N93"/>
      <c r="O93"/>
    </row>
    <row r="94" spans="1:15" x14ac:dyDescent="0.25">
      <c r="A94" s="3">
        <f t="shared" si="10"/>
        <v>90</v>
      </c>
      <c r="B94" s="4">
        <f xml:space="preserve"> RTD("cqg.rtd",,"StudyData", $D$2, "Bar", "", "Time", $C$2,-$A94, $H$2,$G$2, "","False")</f>
        <v>42807</v>
      </c>
      <c r="C94" s="3">
        <f t="shared" si="11"/>
        <v>2017</v>
      </c>
      <c r="D94" s="3">
        <f t="shared" si="12"/>
        <v>3</v>
      </c>
      <c r="E94" s="3">
        <f t="shared" si="13"/>
        <v>13</v>
      </c>
      <c r="F94" s="5">
        <f>RTD("cqg.rtd",,"StudyData","Open("&amp;$D$2&amp;") when (LocalYear("&amp;$D$2&amp;")="&amp;$C94&amp;" and LocalMonth("&amp;$D$2&amp;")="&amp;$D94&amp;" and LocalDay("&amp;$D$2&amp;") ="&amp;$E94&amp;")","Bar","","Close",$I$2,,$H$2,,,,"T")</f>
        <v>2367.5</v>
      </c>
      <c r="G94" s="5">
        <f>RTD("cqg.rtd",,"StudyData","High("&amp;$D$2&amp;") when (LocalYear("&amp;$D$2&amp;")="&amp;$C94&amp;" and LocalMonth("&amp;$D$2&amp;")="&amp;$D94&amp;" and LocalDay("&amp;$D$2&amp;") ="&amp;$E94&amp;")","Bar","","Close",$I$2,,$H$2,,,,"T")</f>
        <v>2369</v>
      </c>
      <c r="H94" s="5">
        <f>RTD("cqg.rtd",,"StudyData","Low("&amp;$D$2&amp;") when (LocalYear("&amp;$D$2&amp;")="&amp;$C94&amp;" and LocalMonth("&amp;$D$2&amp;")="&amp;$D94&amp;" and LocalDay("&amp;$D$2&amp;") ="&amp;$E94&amp;")","Bar","","Close",$I$2,,$H$2,,,,"T")</f>
        <v>2363.75</v>
      </c>
      <c r="I94" s="5">
        <f>RTD("cqg.rtd",,"StudyData","Close("&amp;$D$2&amp;") when (LocalYear("&amp;$D$2&amp;")="&amp;$C94&amp;" and LocalMonth("&amp;$D$2&amp;")="&amp;$D94&amp;" and LocalDay("&amp;$D$2&amp;") ="&amp;$E94&amp;")","Bar","","Close",$I$2,,$H$2,,,,"T")</f>
        <v>2369</v>
      </c>
      <c r="J94"/>
      <c r="K94"/>
      <c r="L94"/>
      <c r="M94"/>
      <c r="N94"/>
      <c r="O94"/>
    </row>
    <row r="95" spans="1:15" x14ac:dyDescent="0.25">
      <c r="A95" s="3">
        <f t="shared" si="10"/>
        <v>91</v>
      </c>
      <c r="B95" s="4">
        <f xml:space="preserve"> RTD("cqg.rtd",,"StudyData", $D$2, "Bar", "", "Time", $C$2,-$A95, $H$2,$G$2, "","False")</f>
        <v>42804</v>
      </c>
      <c r="C95" s="3">
        <f t="shared" si="11"/>
        <v>2017</v>
      </c>
      <c r="D95" s="3">
        <f t="shared" si="12"/>
        <v>3</v>
      </c>
      <c r="E95" s="3">
        <f t="shared" si="13"/>
        <v>10</v>
      </c>
      <c r="F95" s="5">
        <f>RTD("cqg.rtd",,"StudyData","Open("&amp;$D$2&amp;") when (LocalYear("&amp;$D$2&amp;")="&amp;$C95&amp;" and LocalMonth("&amp;$D$2&amp;")="&amp;$D95&amp;" and LocalDay("&amp;$D$2&amp;") ="&amp;$E95&amp;")","Bar","","Close",$I$2,,$H$2,,,,"T")</f>
        <v>2369.75</v>
      </c>
      <c r="G95" s="5">
        <f>RTD("cqg.rtd",,"StudyData","High("&amp;$D$2&amp;") when (LocalYear("&amp;$D$2&amp;")="&amp;$C95&amp;" and LocalMonth("&amp;$D$2&amp;")="&amp;$D95&amp;" and LocalDay("&amp;$D$2&amp;") ="&amp;$E95&amp;")","Bar","","Close",$I$2,,$H$2,,,,"T")</f>
        <v>2370</v>
      </c>
      <c r="H95" s="5">
        <f>RTD("cqg.rtd",,"StudyData","Low("&amp;$D$2&amp;") when (LocalYear("&amp;$D$2&amp;")="&amp;$C95&amp;" and LocalMonth("&amp;$D$2&amp;")="&amp;$D95&amp;" and LocalDay("&amp;$D$2&amp;") ="&amp;$E95&amp;")","Bar","","Close",$I$2,,$H$2,,,,"T")</f>
        <v>2357</v>
      </c>
      <c r="I95" s="5">
        <f>RTD("cqg.rtd",,"StudyData","Close("&amp;$D$2&amp;") when (LocalYear("&amp;$D$2&amp;")="&amp;$C95&amp;" and LocalMonth("&amp;$D$2&amp;")="&amp;$D95&amp;" and LocalDay("&amp;$D$2&amp;") ="&amp;$E95&amp;")","Bar","","Close",$I$2,,$H$2,,,,"T")</f>
        <v>2366</v>
      </c>
      <c r="J95"/>
      <c r="K95"/>
      <c r="L95"/>
      <c r="M95"/>
      <c r="N95"/>
      <c r="O95"/>
    </row>
    <row r="96" spans="1:15" x14ac:dyDescent="0.25">
      <c r="A96" s="3">
        <f t="shared" si="10"/>
        <v>92</v>
      </c>
      <c r="B96" s="4">
        <f xml:space="preserve"> RTD("cqg.rtd",,"StudyData", $D$2, "Bar", "", "Time", $C$2,-$A96, $H$2,$G$2, "","False")</f>
        <v>42803</v>
      </c>
      <c r="C96" s="3">
        <f t="shared" si="11"/>
        <v>2017</v>
      </c>
      <c r="D96" s="3">
        <f t="shared" si="12"/>
        <v>3</v>
      </c>
      <c r="E96" s="3">
        <f t="shared" si="13"/>
        <v>9</v>
      </c>
      <c r="F96" s="5">
        <f>RTD("cqg.rtd",,"StudyData","Open("&amp;$D$2&amp;") when (LocalYear("&amp;$D$2&amp;")="&amp;$C96&amp;" and LocalMonth("&amp;$D$2&amp;")="&amp;$D96&amp;" and LocalDay("&amp;$D$2&amp;") ="&amp;$E96&amp;")","Bar","","Close",$I$2,,$H$2,,,,"T")</f>
        <v>2356.75</v>
      </c>
      <c r="G96" s="5">
        <f>RTD("cqg.rtd",,"StudyData","High("&amp;$D$2&amp;") when (LocalYear("&amp;$D$2&amp;")="&amp;$C96&amp;" and LocalMonth("&amp;$D$2&amp;")="&amp;$D96&amp;" and LocalDay("&amp;$D$2&amp;") ="&amp;$E96&amp;")","Bar","","Close",$I$2,,$H$2,,,,"T")</f>
        <v>2363</v>
      </c>
      <c r="H96" s="5">
        <f>RTD("cqg.rtd",,"StudyData","Low("&amp;$D$2&amp;") when (LocalYear("&amp;$D$2&amp;")="&amp;$C96&amp;" and LocalMonth("&amp;$D$2&amp;")="&amp;$D96&amp;" and LocalDay("&amp;$D$2&amp;") ="&amp;$E96&amp;")","Bar","","Close",$I$2,,$H$2,,,,"T")</f>
        <v>2350</v>
      </c>
      <c r="I96" s="5">
        <f>RTD("cqg.rtd",,"StudyData","Close("&amp;$D$2&amp;") when (LocalYear("&amp;$D$2&amp;")="&amp;$C96&amp;" and LocalMonth("&amp;$D$2&amp;")="&amp;$D96&amp;" and LocalDay("&amp;$D$2&amp;") ="&amp;$E96&amp;")","Bar","","Close",$I$2,,$H$2,,,,"T")</f>
        <v>2360.5</v>
      </c>
      <c r="J96"/>
      <c r="K96"/>
      <c r="L96"/>
      <c r="M96"/>
      <c r="N96"/>
      <c r="O96"/>
    </row>
    <row r="97" spans="1:15" x14ac:dyDescent="0.25">
      <c r="A97" s="3">
        <f t="shared" si="10"/>
        <v>93</v>
      </c>
      <c r="B97" s="4">
        <f xml:space="preserve"> RTD("cqg.rtd",,"StudyData", $D$2, "Bar", "", "Time", $C$2,-$A97, $H$2,$G$2, "","False")</f>
        <v>42802</v>
      </c>
      <c r="C97" s="3">
        <f t="shared" si="11"/>
        <v>2017</v>
      </c>
      <c r="D97" s="3">
        <f t="shared" si="12"/>
        <v>3</v>
      </c>
      <c r="E97" s="3">
        <f t="shared" si="13"/>
        <v>8</v>
      </c>
      <c r="F97" s="5">
        <f>RTD("cqg.rtd",,"StudyData","Open("&amp;$D$2&amp;") when (LocalYear("&amp;$D$2&amp;")="&amp;$C97&amp;" and LocalMonth("&amp;$D$2&amp;")="&amp;$D97&amp;" and LocalDay("&amp;$D$2&amp;") ="&amp;$E97&amp;")","Bar","","Close",$I$2,,$H$2,,,,"T")</f>
        <v>2364</v>
      </c>
      <c r="G97" s="5">
        <f>RTD("cqg.rtd",,"StudyData","High("&amp;$D$2&amp;") when (LocalYear("&amp;$D$2&amp;")="&amp;$C97&amp;" and LocalMonth("&amp;$D$2&amp;")="&amp;$D97&amp;" and LocalDay("&amp;$D$2&amp;") ="&amp;$E97&amp;")","Bar","","Close",$I$2,,$H$2,,,,"T")</f>
        <v>2367</v>
      </c>
      <c r="H97" s="5">
        <f>RTD("cqg.rtd",,"StudyData","Low("&amp;$D$2&amp;") when (LocalYear("&amp;$D$2&amp;")="&amp;$C97&amp;" and LocalMonth("&amp;$D$2&amp;")="&amp;$D97&amp;" and LocalDay("&amp;$D$2&amp;") ="&amp;$E97&amp;")","Bar","","Close",$I$2,,$H$2,,,,"T")</f>
        <v>2356.25</v>
      </c>
      <c r="I97" s="5">
        <f>RTD("cqg.rtd",,"StudyData","Close("&amp;$D$2&amp;") when (LocalYear("&amp;$D$2&amp;")="&amp;$C97&amp;" and LocalMonth("&amp;$D$2&amp;")="&amp;$D97&amp;" and LocalDay("&amp;$D$2&amp;") ="&amp;$E97&amp;")","Bar","","Close",$I$2,,$H$2,,,,"T")</f>
        <v>2358.5</v>
      </c>
      <c r="J97"/>
      <c r="K97"/>
      <c r="L97"/>
      <c r="M97"/>
      <c r="N97"/>
      <c r="O97"/>
    </row>
    <row r="98" spans="1:15" x14ac:dyDescent="0.25">
      <c r="A98" s="3">
        <f t="shared" si="10"/>
        <v>94</v>
      </c>
      <c r="B98" s="4">
        <f xml:space="preserve"> RTD("cqg.rtd",,"StudyData", $D$2, "Bar", "", "Time", $C$2,-$A98, $H$2,$G$2, "","False")</f>
        <v>42801</v>
      </c>
      <c r="C98" s="3">
        <f t="shared" si="11"/>
        <v>2017</v>
      </c>
      <c r="D98" s="3">
        <f t="shared" si="12"/>
        <v>3</v>
      </c>
      <c r="E98" s="3">
        <f t="shared" si="13"/>
        <v>7</v>
      </c>
      <c r="F98" s="5">
        <f>RTD("cqg.rtd",,"StudyData","Open("&amp;$D$2&amp;") when (LocalYear("&amp;$D$2&amp;")="&amp;$C98&amp;" and LocalMonth("&amp;$D$2&amp;")="&amp;$D98&amp;" and LocalDay("&amp;$D$2&amp;") ="&amp;$E98&amp;")","Bar","","Close",$I$2,,$H$2,,,,"T")</f>
        <v>2361</v>
      </c>
      <c r="G98" s="5">
        <f>RTD("cqg.rtd",,"StudyData","High("&amp;$D$2&amp;") when (LocalYear("&amp;$D$2&amp;")="&amp;$C98&amp;" and LocalMonth("&amp;$D$2&amp;")="&amp;$D98&amp;" and LocalDay("&amp;$D$2&amp;") ="&amp;$E98&amp;")","Bar","","Close",$I$2,,$H$2,,,,"T")</f>
        <v>2367.5</v>
      </c>
      <c r="H98" s="5">
        <f>RTD("cqg.rtd",,"StudyData","Low("&amp;$D$2&amp;") when (LocalYear("&amp;$D$2&amp;")="&amp;$C98&amp;" and LocalMonth("&amp;$D$2&amp;")="&amp;$D98&amp;" and LocalDay("&amp;$D$2&amp;") ="&amp;$E98&amp;")","Bar","","Close",$I$2,,$H$2,,,,"T")</f>
        <v>2359</v>
      </c>
      <c r="I98" s="5">
        <f>RTD("cqg.rtd",,"StudyData","Close("&amp;$D$2&amp;") when (LocalYear("&amp;$D$2&amp;")="&amp;$C98&amp;" and LocalMonth("&amp;$D$2&amp;")="&amp;$D98&amp;" and LocalDay("&amp;$D$2&amp;") ="&amp;$E98&amp;")","Bar","","Close",$I$2,,$H$2,,,,"T")</f>
        <v>2360.25</v>
      </c>
      <c r="J98"/>
      <c r="K98"/>
      <c r="L98"/>
      <c r="M98"/>
      <c r="N98"/>
      <c r="O98"/>
    </row>
    <row r="99" spans="1:15" x14ac:dyDescent="0.25">
      <c r="A99" s="3">
        <f t="shared" si="10"/>
        <v>95</v>
      </c>
      <c r="B99" s="4">
        <f xml:space="preserve"> RTD("cqg.rtd",,"StudyData", $D$2, "Bar", "", "Time", $C$2,-$A99, $H$2,$G$2, "","False")</f>
        <v>42800</v>
      </c>
      <c r="C99" s="3">
        <f t="shared" si="11"/>
        <v>2017</v>
      </c>
      <c r="D99" s="3">
        <f t="shared" si="12"/>
        <v>3</v>
      </c>
      <c r="E99" s="3">
        <f t="shared" si="13"/>
        <v>6</v>
      </c>
      <c r="F99" s="5">
        <f>RTD("cqg.rtd",,"StudyData","Open("&amp;$D$2&amp;") when (LocalYear("&amp;$D$2&amp;")="&amp;$C99&amp;" and LocalMonth("&amp;$D$2&amp;")="&amp;$D99&amp;" and LocalDay("&amp;$D$2&amp;") ="&amp;$E99&amp;")","Bar","","Close",$I$2,,$H$2,,,,"T")</f>
        <v>2364.75</v>
      </c>
      <c r="G99" s="5">
        <f>RTD("cqg.rtd",,"StudyData","High("&amp;$D$2&amp;") when (LocalYear("&amp;$D$2&amp;")="&amp;$C99&amp;" and LocalMonth("&amp;$D$2&amp;")="&amp;$D99&amp;" and LocalDay("&amp;$D$2&amp;") ="&amp;$E99&amp;")","Bar","","Close",$I$2,,$H$2,,,,"T")</f>
        <v>2371.5</v>
      </c>
      <c r="H99" s="5">
        <f>RTD("cqg.rtd",,"StudyData","Low("&amp;$D$2&amp;") when (LocalYear("&amp;$D$2&amp;")="&amp;$C99&amp;" and LocalMonth("&amp;$D$2&amp;")="&amp;$D99&amp;" and LocalDay("&amp;$D$2&amp;") ="&amp;$E99&amp;")","Bar","","Close",$I$2,,$H$2,,,,"T")</f>
        <v>2362</v>
      </c>
      <c r="I99" s="5">
        <f>RTD("cqg.rtd",,"StudyData","Close("&amp;$D$2&amp;") when (LocalYear("&amp;$D$2&amp;")="&amp;$C99&amp;" and LocalMonth("&amp;$D$2&amp;")="&amp;$D99&amp;" and LocalDay("&amp;$D$2&amp;") ="&amp;$E99&amp;")","Bar","","Close",$I$2,,$H$2,,,,"T")</f>
        <v>2369</v>
      </c>
      <c r="J99"/>
      <c r="K99"/>
      <c r="L99"/>
      <c r="M99"/>
      <c r="N99"/>
      <c r="O99"/>
    </row>
    <row r="100" spans="1:15" x14ac:dyDescent="0.25">
      <c r="A100" s="3">
        <f t="shared" si="10"/>
        <v>96</v>
      </c>
      <c r="B100" s="4">
        <f xml:space="preserve"> RTD("cqg.rtd",,"StudyData", $D$2, "Bar", "", "Time", $C$2,-$A100, $H$2,$G$2, "","False")</f>
        <v>42797</v>
      </c>
      <c r="C100" s="3">
        <f t="shared" si="11"/>
        <v>2017</v>
      </c>
      <c r="D100" s="3">
        <f t="shared" si="12"/>
        <v>3</v>
      </c>
      <c r="E100" s="3">
        <f t="shared" si="13"/>
        <v>3</v>
      </c>
      <c r="F100" s="5">
        <f>RTD("cqg.rtd",,"StudyData","Open("&amp;$D$2&amp;") when (LocalYear("&amp;$D$2&amp;")="&amp;$C100&amp;" and LocalMonth("&amp;$D$2&amp;")="&amp;$D100&amp;" and LocalDay("&amp;$D$2&amp;") ="&amp;$E100&amp;")","Bar","","Close",$I$2,,$H$2,,,,"T")</f>
        <v>2373.75</v>
      </c>
      <c r="G100" s="5">
        <f>RTD("cqg.rtd",,"StudyData","High("&amp;$D$2&amp;") when (LocalYear("&amp;$D$2&amp;")="&amp;$C100&amp;" and LocalMonth("&amp;$D$2&amp;")="&amp;$D100&amp;" and LocalDay("&amp;$D$2&amp;") ="&amp;$E100&amp;")","Bar","","Close",$I$2,,$H$2,,,,"T")</f>
        <v>2375.25</v>
      </c>
      <c r="H100" s="5">
        <f>RTD("cqg.rtd",,"StudyData","Low("&amp;$D$2&amp;") when (LocalYear("&amp;$D$2&amp;")="&amp;$C100&amp;" and LocalMonth("&amp;$D$2&amp;")="&amp;$D100&amp;" and LocalDay("&amp;$D$2&amp;") ="&amp;$E100&amp;")","Bar","","Close",$I$2,,$H$2,,,,"T")</f>
        <v>2370.5</v>
      </c>
      <c r="I100" s="5">
        <f>RTD("cqg.rtd",,"StudyData","Close("&amp;$D$2&amp;") when (LocalYear("&amp;$D$2&amp;")="&amp;$C100&amp;" and LocalMonth("&amp;$D$2&amp;")="&amp;$D100&amp;" and LocalDay("&amp;$D$2&amp;") ="&amp;$E100&amp;")","Bar","","Close",$I$2,,$H$2,,,,"T")</f>
        <v>2374.75</v>
      </c>
      <c r="J100"/>
      <c r="K100"/>
      <c r="L100"/>
      <c r="M100"/>
      <c r="N100"/>
      <c r="O100"/>
    </row>
    <row r="101" spans="1:15" x14ac:dyDescent="0.25">
      <c r="A101" s="3">
        <f t="shared" si="10"/>
        <v>97</v>
      </c>
      <c r="B101" s="4">
        <f xml:space="preserve"> RTD("cqg.rtd",,"StudyData", $D$2, "Bar", "", "Time", $C$2,-$A101, $H$2,$G$2, "","False")</f>
        <v>42796</v>
      </c>
      <c r="C101" s="3">
        <f t="shared" si="11"/>
        <v>2017</v>
      </c>
      <c r="D101" s="3">
        <f t="shared" si="12"/>
        <v>3</v>
      </c>
      <c r="E101" s="3">
        <f t="shared" si="13"/>
        <v>2</v>
      </c>
      <c r="F101" s="5">
        <f>RTD("cqg.rtd",,"StudyData","Open("&amp;$D$2&amp;") when (LocalYear("&amp;$D$2&amp;")="&amp;$C101&amp;" and LocalMonth("&amp;$D$2&amp;")="&amp;$D101&amp;" and LocalDay("&amp;$D$2&amp;") ="&amp;$E101&amp;")","Bar","","Close",$I$2,,$H$2,,,,"T")</f>
        <v>2384</v>
      </c>
      <c r="G101" s="5">
        <f>RTD("cqg.rtd",,"StudyData","High("&amp;$D$2&amp;") when (LocalYear("&amp;$D$2&amp;")="&amp;$C101&amp;" and LocalMonth("&amp;$D$2&amp;")="&amp;$D101&amp;" and LocalDay("&amp;$D$2&amp;") ="&amp;$E101&amp;")","Bar","","Close",$I$2,,$H$2,,,,"T")</f>
        <v>2384.5</v>
      </c>
      <c r="H101" s="5">
        <f>RTD("cqg.rtd",,"StudyData","Low("&amp;$D$2&amp;") when (LocalYear("&amp;$D$2&amp;")="&amp;$C101&amp;" and LocalMonth("&amp;$D$2&amp;")="&amp;$D101&amp;" and LocalDay("&amp;$D$2&amp;") ="&amp;$E101&amp;")","Bar","","Close",$I$2,,$H$2,,,,"T")</f>
        <v>2372.75</v>
      </c>
      <c r="I101" s="5">
        <f>RTD("cqg.rtd",,"StudyData","Close("&amp;$D$2&amp;") when (LocalYear("&amp;$D$2&amp;")="&amp;$C101&amp;" and LocalMonth("&amp;$D$2&amp;")="&amp;$D101&amp;" and LocalDay("&amp;$D$2&amp;") ="&amp;$E101&amp;")","Bar","","Close",$I$2,,$H$2,,,,"T")</f>
        <v>2375.5</v>
      </c>
      <c r="J101"/>
      <c r="K101"/>
      <c r="L101"/>
      <c r="M101"/>
      <c r="N101"/>
      <c r="O101"/>
    </row>
    <row r="102" spans="1:15" x14ac:dyDescent="0.25">
      <c r="A102" s="3">
        <f t="shared" si="10"/>
        <v>98</v>
      </c>
      <c r="B102" s="4">
        <f xml:space="preserve"> RTD("cqg.rtd",,"StudyData", $D$2, "Bar", "", "Time", $C$2,-$A102, $H$2,$G$2, "","False")</f>
        <v>42795</v>
      </c>
      <c r="C102" s="3">
        <f t="shared" si="11"/>
        <v>2017</v>
      </c>
      <c r="D102" s="3">
        <f t="shared" si="12"/>
        <v>3</v>
      </c>
      <c r="E102" s="3">
        <f t="shared" si="13"/>
        <v>1</v>
      </c>
      <c r="F102" s="5">
        <f>RTD("cqg.rtd",,"StudyData","Open("&amp;$D$2&amp;") when (LocalYear("&amp;$D$2&amp;")="&amp;$C102&amp;" and LocalMonth("&amp;$D$2&amp;")="&amp;$D102&amp;" and LocalDay("&amp;$D$2&amp;") ="&amp;$E102&amp;")","Bar","","Close",$I$2,,$H$2,,,,"T")</f>
        <v>2375.25</v>
      </c>
      <c r="G102" s="5">
        <f>RTD("cqg.rtd",,"StudyData","High("&amp;$D$2&amp;") when (LocalYear("&amp;$D$2&amp;")="&amp;$C102&amp;" and LocalMonth("&amp;$D$2&amp;")="&amp;$D102&amp;" and LocalDay("&amp;$D$2&amp;") ="&amp;$E102&amp;")","Bar","","Close",$I$2,,$H$2,,,,"T")</f>
        <v>2394.5</v>
      </c>
      <c r="H102" s="5">
        <f>RTD("cqg.rtd",,"StudyData","Low("&amp;$D$2&amp;") when (LocalYear("&amp;$D$2&amp;")="&amp;$C102&amp;" and LocalMonth("&amp;$D$2&amp;")="&amp;$D102&amp;" and LocalDay("&amp;$D$2&amp;") ="&amp;$E102&amp;")","Bar","","Close",$I$2,,$H$2,,,,"T")</f>
        <v>2375</v>
      </c>
      <c r="I102" s="5">
        <f>RTD("cqg.rtd",,"StudyData","Close("&amp;$D$2&amp;") when (LocalYear("&amp;$D$2&amp;")="&amp;$C102&amp;" and LocalMonth("&amp;$D$2&amp;")="&amp;$D102&amp;" and LocalDay("&amp;$D$2&amp;") ="&amp;$E102&amp;")","Bar","","Close",$I$2,,$H$2,,,,"T")</f>
        <v>2386.75</v>
      </c>
      <c r="J102"/>
      <c r="K102"/>
      <c r="L102"/>
      <c r="M102"/>
      <c r="N102"/>
      <c r="O102"/>
    </row>
    <row r="103" spans="1:15" x14ac:dyDescent="0.25">
      <c r="A103" s="3">
        <f t="shared" si="10"/>
        <v>99</v>
      </c>
      <c r="B103" s="4">
        <f xml:space="preserve"> RTD("cqg.rtd",,"StudyData", $D$2, "Bar", "", "Time", $C$2,-$A103, $H$2,$G$2, "","False")</f>
        <v>42794</v>
      </c>
      <c r="C103" s="3">
        <f t="shared" si="11"/>
        <v>2017</v>
      </c>
      <c r="D103" s="3">
        <f t="shared" si="12"/>
        <v>2</v>
      </c>
      <c r="E103" s="3">
        <f t="shared" si="13"/>
        <v>28</v>
      </c>
      <c r="F103" s="5">
        <f>RTD("cqg.rtd",,"StudyData","Open("&amp;$D$2&amp;") when (LocalYear("&amp;$D$2&amp;")="&amp;$C103&amp;" and LocalMonth("&amp;$D$2&amp;")="&amp;$D103&amp;" and LocalDay("&amp;$D$2&amp;") ="&amp;$E103&amp;")","Bar","","Close",$I$2,,$H$2,,,,"T")</f>
        <v>2357</v>
      </c>
      <c r="G103" s="5">
        <f>RTD("cqg.rtd",,"StudyData","High("&amp;$D$2&amp;") when (LocalYear("&amp;$D$2&amp;")="&amp;$C103&amp;" and LocalMonth("&amp;$D$2&amp;")="&amp;$D103&amp;" and LocalDay("&amp;$D$2&amp;") ="&amp;$E103&amp;")","Bar","","Close",$I$2,,$H$2,,,,"T")</f>
        <v>2358.75</v>
      </c>
      <c r="H103" s="5">
        <f>RTD("cqg.rtd",,"StudyData","Low("&amp;$D$2&amp;") when (LocalYear("&amp;$D$2&amp;")="&amp;$C103&amp;" and LocalMonth("&amp;$D$2&amp;")="&amp;$D103&amp;" and LocalDay("&amp;$D$2&amp;") ="&amp;$E103&amp;")","Bar","","Close",$I$2,,$H$2,,,,"T")</f>
        <v>2352.75</v>
      </c>
      <c r="I103" s="5">
        <f>RTD("cqg.rtd",,"StudyData","Close("&amp;$D$2&amp;") when (LocalYear("&amp;$D$2&amp;")="&amp;$C103&amp;" and LocalMonth("&amp;$D$2&amp;")="&amp;$D103&amp;" and LocalDay("&amp;$D$2&amp;") ="&amp;$E103&amp;")","Bar","","Close",$I$2,,$H$2,,,,"T")</f>
        <v>2355.25</v>
      </c>
      <c r="J103"/>
      <c r="K103"/>
      <c r="L103"/>
      <c r="M103"/>
      <c r="N103"/>
      <c r="O103"/>
    </row>
    <row r="104" spans="1:15" x14ac:dyDescent="0.25">
      <c r="A104" s="3">
        <f t="shared" si="10"/>
        <v>100</v>
      </c>
      <c r="B104" s="4">
        <f xml:space="preserve"> RTD("cqg.rtd",,"StudyData", $D$2, "Bar", "", "Time", $C$2,-$A104, $H$2,$G$2, "","False")</f>
        <v>42793</v>
      </c>
      <c r="C104" s="3">
        <f t="shared" si="11"/>
        <v>2017</v>
      </c>
      <c r="D104" s="3">
        <f t="shared" si="12"/>
        <v>2</v>
      </c>
      <c r="E104" s="3">
        <f t="shared" si="13"/>
        <v>27</v>
      </c>
      <c r="F104" s="5">
        <f>RTD("cqg.rtd",,"StudyData","Open("&amp;$D$2&amp;") when (LocalYear("&amp;$D$2&amp;")="&amp;$C104&amp;" and LocalMonth("&amp;$D$2&amp;")="&amp;$D104&amp;" and LocalDay("&amp;$D$2&amp;") ="&amp;$E104&amp;")","Bar","","Close",$I$2,,$H$2,,,,"T")</f>
        <v>2355.25</v>
      </c>
      <c r="G104" s="5">
        <f>RTD("cqg.rtd",,"StudyData","High("&amp;$D$2&amp;") when (LocalYear("&amp;$D$2&amp;")="&amp;$C104&amp;" and LocalMonth("&amp;$D$2&amp;")="&amp;$D104&amp;" and LocalDay("&amp;$D$2&amp;") ="&amp;$E104&amp;")","Bar","","Close",$I$2,,$H$2,,,,"T")</f>
        <v>2362.5</v>
      </c>
      <c r="H104" s="5">
        <f>RTD("cqg.rtd",,"StudyData","Low("&amp;$D$2&amp;") when (LocalYear("&amp;$D$2&amp;")="&amp;$C104&amp;" and LocalMonth("&amp;$D$2&amp;")="&amp;$D104&amp;" and LocalDay("&amp;$D$2&amp;") ="&amp;$E104&amp;")","Bar","","Close",$I$2,,$H$2,,,,"T")</f>
        <v>2354.5</v>
      </c>
      <c r="I104" s="5">
        <f>RTD("cqg.rtd",,"StudyData","Close("&amp;$D$2&amp;") when (LocalYear("&amp;$D$2&amp;")="&amp;$C104&amp;" and LocalMonth("&amp;$D$2&amp;")="&amp;$D104&amp;" and LocalDay("&amp;$D$2&amp;") ="&amp;$E104&amp;")","Bar","","Close",$I$2,,$H$2,,,,"T")</f>
        <v>2360.5</v>
      </c>
      <c r="J104"/>
      <c r="K104"/>
      <c r="L104"/>
      <c r="M104"/>
      <c r="N104"/>
      <c r="O104"/>
    </row>
    <row r="105" spans="1:15" x14ac:dyDescent="0.25">
      <c r="A105" s="3">
        <f t="shared" si="10"/>
        <v>101</v>
      </c>
      <c r="B105" s="4">
        <f xml:space="preserve"> RTD("cqg.rtd",,"StudyData", $D$2, "Bar", "", "Time", $C$2,-$A105, $H$2,$G$2, "","False")</f>
        <v>42790</v>
      </c>
      <c r="C105" s="3">
        <f t="shared" si="11"/>
        <v>2017</v>
      </c>
      <c r="D105" s="3">
        <f t="shared" si="12"/>
        <v>2</v>
      </c>
      <c r="E105" s="3">
        <f t="shared" si="13"/>
        <v>24</v>
      </c>
      <c r="F105" s="5">
        <f>RTD("cqg.rtd",,"StudyData","Open("&amp;$D$2&amp;") when (LocalYear("&amp;$D$2&amp;")="&amp;$C105&amp;" and LocalMonth("&amp;$D$2&amp;")="&amp;$D105&amp;" and LocalDay("&amp;$D$2&amp;") ="&amp;$E105&amp;")","Bar","","Close",$I$2,,$H$2,,,,"T")</f>
        <v>2347.25</v>
      </c>
      <c r="G105" s="5">
        <f>RTD("cqg.rtd",,"StudyData","High("&amp;$D$2&amp;") when (LocalYear("&amp;$D$2&amp;")="&amp;$C105&amp;" and LocalMonth("&amp;$D$2&amp;")="&amp;$D105&amp;" and LocalDay("&amp;$D$2&amp;") ="&amp;$E105&amp;")","Bar","","Close",$I$2,,$H$2,,,,"T")</f>
        <v>2357</v>
      </c>
      <c r="H105" s="5">
        <f>RTD("cqg.rtd",,"StudyData","Low("&amp;$D$2&amp;") when (LocalYear("&amp;$D$2&amp;")="&amp;$C105&amp;" and LocalMonth("&amp;$D$2&amp;")="&amp;$D105&amp;" and LocalDay("&amp;$D$2&amp;") ="&amp;$E105&amp;")","Bar","","Close",$I$2,,$H$2,,,,"T")</f>
        <v>2346.75</v>
      </c>
      <c r="I105" s="5">
        <f>RTD("cqg.rtd",,"StudyData","Close("&amp;$D$2&amp;") when (LocalYear("&amp;$D$2&amp;")="&amp;$C105&amp;" and LocalMonth("&amp;$D$2&amp;")="&amp;$D105&amp;" and LocalDay("&amp;$D$2&amp;") ="&amp;$E105&amp;")","Bar","","Close",$I$2,,$H$2,,,,"T")</f>
        <v>2357</v>
      </c>
      <c r="J105"/>
      <c r="K105"/>
      <c r="L105"/>
      <c r="M105"/>
      <c r="N105"/>
      <c r="O105"/>
    </row>
    <row r="106" spans="1:15" x14ac:dyDescent="0.25">
      <c r="A106" s="3">
        <f t="shared" si="10"/>
        <v>102</v>
      </c>
      <c r="B106" s="4">
        <f xml:space="preserve"> RTD("cqg.rtd",,"StudyData", $D$2, "Bar", "", "Time", $C$2,-$A106, $H$2,$G$2, "","False")</f>
        <v>42789</v>
      </c>
      <c r="C106" s="3">
        <f t="shared" si="11"/>
        <v>2017</v>
      </c>
      <c r="D106" s="3">
        <f t="shared" si="12"/>
        <v>2</v>
      </c>
      <c r="E106" s="3">
        <f t="shared" si="13"/>
        <v>23</v>
      </c>
      <c r="F106" s="5">
        <f>RTD("cqg.rtd",,"StudyData","Open("&amp;$D$2&amp;") when (LocalYear("&amp;$D$2&amp;")="&amp;$C106&amp;" and LocalMonth("&amp;$D$2&amp;")="&amp;$D106&amp;" and LocalDay("&amp;$D$2&amp;") ="&amp;$E106&amp;")","Bar","","Close",$I$2,,$H$2,,,,"T")</f>
        <v>2358.5</v>
      </c>
      <c r="G106" s="5">
        <f>RTD("cqg.rtd",,"StudyData","High("&amp;$D$2&amp;") when (LocalYear("&amp;$D$2&amp;")="&amp;$C106&amp;" and LocalMonth("&amp;$D$2&amp;")="&amp;$D106&amp;" and LocalDay("&amp;$D$2&amp;") ="&amp;$E106&amp;")","Bar","","Close",$I$2,,$H$2,,,,"T")</f>
        <v>2358.5</v>
      </c>
      <c r="H106" s="5">
        <f>RTD("cqg.rtd",,"StudyData","Low("&amp;$D$2&amp;") when (LocalYear("&amp;$D$2&amp;")="&amp;$C106&amp;" and LocalMonth("&amp;$D$2&amp;")="&amp;$D106&amp;" and LocalDay("&amp;$D$2&amp;") ="&amp;$E106&amp;")","Bar","","Close",$I$2,,$H$2,,,,"T")</f>
        <v>2346.75</v>
      </c>
      <c r="I106" s="5">
        <f>RTD("cqg.rtd",,"StudyData","Close("&amp;$D$2&amp;") when (LocalYear("&amp;$D$2&amp;")="&amp;$C106&amp;" and LocalMonth("&amp;$D$2&amp;")="&amp;$D106&amp;" and LocalDay("&amp;$D$2&amp;") ="&amp;$E106&amp;")","Bar","","Close",$I$2,,$H$2,,,,"T")</f>
        <v>2355</v>
      </c>
      <c r="J106"/>
      <c r="K106"/>
      <c r="L106"/>
      <c r="M106"/>
      <c r="N106"/>
      <c r="O106"/>
    </row>
    <row r="107" spans="1:15" x14ac:dyDescent="0.25">
      <c r="A107" s="3">
        <f t="shared" si="10"/>
        <v>103</v>
      </c>
      <c r="B107" s="4">
        <f xml:space="preserve"> RTD("cqg.rtd",,"StudyData", $D$2, "Bar", "", "Time", $C$2,-$A107, $H$2,$G$2, "","False")</f>
        <v>42788</v>
      </c>
      <c r="C107" s="3">
        <f t="shared" si="11"/>
        <v>2017</v>
      </c>
      <c r="D107" s="3">
        <f t="shared" si="12"/>
        <v>2</v>
      </c>
      <c r="E107" s="3">
        <f t="shared" si="13"/>
        <v>22</v>
      </c>
      <c r="F107" s="5">
        <f>RTD("cqg.rtd",,"StudyData","Open("&amp;$D$2&amp;") when (LocalYear("&amp;$D$2&amp;")="&amp;$C107&amp;" and LocalMonth("&amp;$D$2&amp;")="&amp;$D107&amp;" and LocalDay("&amp;$D$2&amp;") ="&amp;$E107&amp;")","Bar","","Close",$I$2,,$H$2,,,,"T")</f>
        <v>2354</v>
      </c>
      <c r="G107" s="5">
        <f>RTD("cqg.rtd",,"StudyData","High("&amp;$D$2&amp;") when (LocalYear("&amp;$D$2&amp;")="&amp;$C107&amp;" and LocalMonth("&amp;$D$2&amp;")="&amp;$D107&amp;" and LocalDay("&amp;$D$2&amp;") ="&amp;$E107&amp;")","Bar","","Close",$I$2,,$H$2,,,,"T")</f>
        <v>2354.5</v>
      </c>
      <c r="H107" s="5">
        <f>RTD("cqg.rtd",,"StudyData","Low("&amp;$D$2&amp;") when (LocalYear("&amp;$D$2&amp;")="&amp;$C107&amp;" and LocalMonth("&amp;$D$2&amp;")="&amp;$D107&amp;" and LocalDay("&amp;$D$2&amp;") ="&amp;$E107&amp;")","Bar","","Close",$I$2,,$H$2,,,,"T")</f>
        <v>2349.75</v>
      </c>
      <c r="I107" s="5">
        <f>RTD("cqg.rtd",,"StudyData","Close("&amp;$D$2&amp;") when (LocalYear("&amp;$D$2&amp;")="&amp;$C107&amp;" and LocalMonth("&amp;$D$2&amp;")="&amp;$D107&amp;" and LocalDay("&amp;$D$2&amp;") ="&amp;$E107&amp;")","Bar","","Close",$I$2,,$H$2,,,,"T")</f>
        <v>2353</v>
      </c>
      <c r="J107"/>
      <c r="K107"/>
      <c r="L107"/>
      <c r="M107"/>
      <c r="N107"/>
      <c r="O107"/>
    </row>
    <row r="108" spans="1:15" x14ac:dyDescent="0.25">
      <c r="A108" s="3">
        <f t="shared" si="10"/>
        <v>104</v>
      </c>
      <c r="B108" s="4">
        <f xml:space="preserve"> RTD("cqg.rtd",,"StudyData", $D$2, "Bar", "", "Time", $C$2,-$A108, $H$2,$G$2, "","False")</f>
        <v>42787</v>
      </c>
      <c r="C108" s="3">
        <f t="shared" si="11"/>
        <v>2017</v>
      </c>
      <c r="D108" s="3">
        <f t="shared" si="12"/>
        <v>2</v>
      </c>
      <c r="E108" s="3">
        <f t="shared" si="13"/>
        <v>21</v>
      </c>
      <c r="F108" s="5">
        <f>RTD("cqg.rtd",,"StudyData","Open("&amp;$D$2&amp;") when (LocalYear("&amp;$D$2&amp;")="&amp;$C108&amp;" and LocalMonth("&amp;$D$2&amp;")="&amp;$D108&amp;" and LocalDay("&amp;$D$2&amp;") ="&amp;$E108&amp;")","Bar","","Close",$I$2,,$H$2,,,,"T")</f>
        <v>2346.25</v>
      </c>
      <c r="G108" s="5">
        <f>RTD("cqg.rtd",,"StudyData","High("&amp;$D$2&amp;") when (LocalYear("&amp;$D$2&amp;")="&amp;$C108&amp;" and LocalMonth("&amp;$D$2&amp;")="&amp;$D108&amp;" and LocalDay("&amp;$D$2&amp;") ="&amp;$E108&amp;")","Bar","","Close",$I$2,,$H$2,,,,"T")</f>
        <v>2355.5</v>
      </c>
      <c r="H108" s="5">
        <f>RTD("cqg.rtd",,"StudyData","Low("&amp;$D$2&amp;") when (LocalYear("&amp;$D$2&amp;")="&amp;$C108&amp;" and LocalMonth("&amp;$D$2&amp;")="&amp;$D108&amp;" and LocalDay("&amp;$D$2&amp;") ="&amp;$E108&amp;")","Bar","","Close",$I$2,,$H$2,,,,"T")</f>
        <v>2346.25</v>
      </c>
      <c r="I108" s="5">
        <f>RTD("cqg.rtd",,"StudyData","Close("&amp;$D$2&amp;") when (LocalYear("&amp;$D$2&amp;")="&amp;$C108&amp;" and LocalMonth("&amp;$D$2&amp;")="&amp;$D108&amp;" and LocalDay("&amp;$D$2&amp;") ="&amp;$E108&amp;")","Bar","","Close",$I$2,,$H$2,,,,"T")</f>
        <v>2351.75</v>
      </c>
      <c r="J108"/>
      <c r="K108"/>
      <c r="L108"/>
      <c r="M108"/>
      <c r="N108"/>
      <c r="O108"/>
    </row>
    <row r="109" spans="1:15" x14ac:dyDescent="0.25">
      <c r="A109" s="3">
        <f t="shared" si="10"/>
        <v>105</v>
      </c>
      <c r="B109" s="4">
        <f xml:space="preserve"> RTD("cqg.rtd",,"StudyData", $D$2, "Bar", "", "Time", $C$2,-$A109, $H$2,$G$2, "","False")</f>
        <v>42783</v>
      </c>
      <c r="C109" s="3">
        <f t="shared" si="11"/>
        <v>2017</v>
      </c>
      <c r="D109" s="3">
        <f t="shared" si="12"/>
        <v>2</v>
      </c>
      <c r="E109" s="3">
        <f t="shared" si="13"/>
        <v>17</v>
      </c>
      <c r="F109" s="5">
        <f>RTD("cqg.rtd",,"StudyData","Open("&amp;$D$2&amp;") when (LocalYear("&amp;$D$2&amp;")="&amp;$C109&amp;" and LocalMonth("&amp;$D$2&amp;")="&amp;$D109&amp;" and LocalDay("&amp;$D$2&amp;") ="&amp;$E109&amp;")","Bar","","Close",$I$2,,$H$2,,,,"T")</f>
        <v>2331.25</v>
      </c>
      <c r="G109" s="5">
        <f>RTD("cqg.rtd",,"StudyData","High("&amp;$D$2&amp;") when (LocalYear("&amp;$D$2&amp;")="&amp;$C109&amp;" and LocalMonth("&amp;$D$2&amp;")="&amp;$D109&amp;" and LocalDay("&amp;$D$2&amp;") ="&amp;$E109&amp;")","Bar","","Close",$I$2,,$H$2,,,,"T")</f>
        <v>2340.25</v>
      </c>
      <c r="H109" s="5">
        <f>RTD("cqg.rtd",,"StudyData","Low("&amp;$D$2&amp;") when (LocalYear("&amp;$D$2&amp;")="&amp;$C109&amp;" and LocalMonth("&amp;$D$2&amp;")="&amp;$D109&amp;" and LocalDay("&amp;$D$2&amp;") ="&amp;$E109&amp;")","Bar","","Close",$I$2,,$H$2,,,,"T")</f>
        <v>2330</v>
      </c>
      <c r="I109" s="5">
        <f>RTD("cqg.rtd",,"StudyData","Close("&amp;$D$2&amp;") when (LocalYear("&amp;$D$2&amp;")="&amp;$C109&amp;" and LocalMonth("&amp;$D$2&amp;")="&amp;$D109&amp;" and LocalDay("&amp;$D$2&amp;") ="&amp;$E109&amp;")","Bar","","Close",$I$2,,$H$2,,,,"T")</f>
        <v>2339.5</v>
      </c>
      <c r="J109"/>
      <c r="K109"/>
      <c r="L109"/>
      <c r="M109"/>
      <c r="N109"/>
      <c r="O109"/>
    </row>
    <row r="110" spans="1:15" x14ac:dyDescent="0.25">
      <c r="A110" s="3">
        <f t="shared" si="10"/>
        <v>106</v>
      </c>
      <c r="B110" s="4">
        <f xml:space="preserve"> RTD("cqg.rtd",,"StudyData", $D$2, "Bar", "", "Time", $C$2,-$A110, $H$2,$G$2, "","False")</f>
        <v>42782</v>
      </c>
      <c r="C110" s="3">
        <f t="shared" si="11"/>
        <v>2017</v>
      </c>
      <c r="D110" s="3">
        <f t="shared" si="12"/>
        <v>2</v>
      </c>
      <c r="E110" s="3">
        <f t="shared" si="13"/>
        <v>16</v>
      </c>
      <c r="F110" s="5">
        <f>RTD("cqg.rtd",,"StudyData","Open("&amp;$D$2&amp;") when (LocalYear("&amp;$D$2&amp;")="&amp;$C110&amp;" and LocalMonth("&amp;$D$2&amp;")="&amp;$D110&amp;" and LocalDay("&amp;$D$2&amp;") ="&amp;$E110&amp;")","Bar","","Close",$I$2,,$H$2,,,,"T")</f>
        <v>2336.5</v>
      </c>
      <c r="G110" s="5">
        <f>RTD("cqg.rtd",,"StudyData","High("&amp;$D$2&amp;") when (LocalYear("&amp;$D$2&amp;")="&amp;$C110&amp;" and LocalMonth("&amp;$D$2&amp;")="&amp;$D110&amp;" and LocalDay("&amp;$D$2&amp;") ="&amp;$E110&amp;")","Bar","","Close",$I$2,,$H$2,,,,"T")</f>
        <v>2338.75</v>
      </c>
      <c r="H110" s="5">
        <f>RTD("cqg.rtd",,"StudyData","Low("&amp;$D$2&amp;") when (LocalYear("&amp;$D$2&amp;")="&amp;$C110&amp;" and LocalMonth("&amp;$D$2&amp;")="&amp;$D110&amp;" and LocalDay("&amp;$D$2&amp;") ="&amp;$E110&amp;")","Bar","","Close",$I$2,,$H$2,,,,"T")</f>
        <v>2328.5</v>
      </c>
      <c r="I110" s="5">
        <f>RTD("cqg.rtd",,"StudyData","Close("&amp;$D$2&amp;") when (LocalYear("&amp;$D$2&amp;")="&amp;$C110&amp;" and LocalMonth("&amp;$D$2&amp;")="&amp;$D110&amp;" and LocalDay("&amp;$D$2&amp;") ="&amp;$E110&amp;")","Bar","","Close",$I$2,,$H$2,,,,"T")</f>
        <v>2337</v>
      </c>
      <c r="J110"/>
      <c r="K110"/>
      <c r="L110"/>
      <c r="M110"/>
      <c r="N110"/>
      <c r="O110"/>
    </row>
    <row r="111" spans="1:15" x14ac:dyDescent="0.25">
      <c r="A111" s="3">
        <f t="shared" si="10"/>
        <v>107</v>
      </c>
      <c r="B111" s="4">
        <f xml:space="preserve"> RTD("cqg.rtd",,"StudyData", $D$2, "Bar", "", "Time", $C$2,-$A111, $H$2,$G$2, "","False")</f>
        <v>42781</v>
      </c>
      <c r="C111" s="3">
        <f t="shared" si="11"/>
        <v>2017</v>
      </c>
      <c r="D111" s="3">
        <f t="shared" si="12"/>
        <v>2</v>
      </c>
      <c r="E111" s="3">
        <f t="shared" si="13"/>
        <v>15</v>
      </c>
      <c r="F111" s="5">
        <f>RTD("cqg.rtd",,"StudyData","Open("&amp;$D$2&amp;") when (LocalYear("&amp;$D$2&amp;")="&amp;$C111&amp;" and LocalMonth("&amp;$D$2&amp;")="&amp;$D111&amp;" and LocalDay("&amp;$D$2&amp;") ="&amp;$E111&amp;")","Bar","","Close",$I$2,,$H$2,,,,"T")</f>
        <v>2325</v>
      </c>
      <c r="G111" s="5">
        <f>RTD("cqg.rtd",,"StudyData","High("&amp;$D$2&amp;") when (LocalYear("&amp;$D$2&amp;")="&amp;$C111&amp;" and LocalMonth("&amp;$D$2&amp;")="&amp;$D111&amp;" and LocalDay("&amp;$D$2&amp;") ="&amp;$E111&amp;")","Bar","","Close",$I$2,,$H$2,,,,"T")</f>
        <v>2341.5</v>
      </c>
      <c r="H111" s="5">
        <f>RTD("cqg.rtd",,"StudyData","Low("&amp;$D$2&amp;") when (LocalYear("&amp;$D$2&amp;")="&amp;$C111&amp;" and LocalMonth("&amp;$D$2&amp;")="&amp;$D111&amp;" and LocalDay("&amp;$D$2&amp;") ="&amp;$E111&amp;")","Bar","","Close",$I$2,,$H$2,,,,"T")</f>
        <v>2325</v>
      </c>
      <c r="I111" s="5">
        <f>RTD("cqg.rtd",,"StudyData","Close("&amp;$D$2&amp;") when (LocalYear("&amp;$D$2&amp;")="&amp;$C111&amp;" and LocalMonth("&amp;$D$2&amp;")="&amp;$D111&amp;" and LocalDay("&amp;$D$2&amp;") ="&amp;$E111&amp;")","Bar","","Close",$I$2,,$H$2,,,,"T")</f>
        <v>2341.5</v>
      </c>
      <c r="J111"/>
      <c r="K111"/>
      <c r="L111"/>
      <c r="M111"/>
      <c r="N111"/>
      <c r="O111"/>
    </row>
    <row r="112" spans="1:15" x14ac:dyDescent="0.25">
      <c r="A112" s="3">
        <f t="shared" si="10"/>
        <v>108</v>
      </c>
      <c r="B112" s="4">
        <f xml:space="preserve"> RTD("cqg.rtd",,"StudyData", $D$2, "Bar", "", "Time", $C$2,-$A112, $H$2,$G$2, "","False")</f>
        <v>42780</v>
      </c>
      <c r="C112" s="3">
        <f t="shared" si="11"/>
        <v>2017</v>
      </c>
      <c r="D112" s="3">
        <f t="shared" si="12"/>
        <v>2</v>
      </c>
      <c r="E112" s="3">
        <f t="shared" si="13"/>
        <v>14</v>
      </c>
      <c r="F112" s="5">
        <f>RTD("cqg.rtd",,"StudyData","Open("&amp;$D$2&amp;") when (LocalYear("&amp;$D$2&amp;")="&amp;$C112&amp;" and LocalMonth("&amp;$D$2&amp;")="&amp;$D112&amp;" and LocalDay("&amp;$D$2&amp;") ="&amp;$E112&amp;")","Bar","","Close",$I$2,,$H$2,,,,"T")</f>
        <v>2313</v>
      </c>
      <c r="G112" s="5">
        <f>RTD("cqg.rtd",,"StudyData","High("&amp;$D$2&amp;") when (LocalYear("&amp;$D$2&amp;")="&amp;$C112&amp;" and LocalMonth("&amp;$D$2&amp;")="&amp;$D112&amp;" and LocalDay("&amp;$D$2&amp;") ="&amp;$E112&amp;")","Bar","","Close",$I$2,,$H$2,,,,"T")</f>
        <v>2328</v>
      </c>
      <c r="H112" s="5">
        <f>RTD("cqg.rtd",,"StudyData","Low("&amp;$D$2&amp;") when (LocalYear("&amp;$D$2&amp;")="&amp;$C112&amp;" and LocalMonth("&amp;$D$2&amp;")="&amp;$D112&amp;" and LocalDay("&amp;$D$2&amp;") ="&amp;$E112&amp;")","Bar","","Close",$I$2,,$H$2,,,,"T")</f>
        <v>2313</v>
      </c>
      <c r="I112" s="5">
        <f>RTD("cqg.rtd",,"StudyData","Close("&amp;$D$2&amp;") when (LocalYear("&amp;$D$2&amp;")="&amp;$C112&amp;" and LocalMonth("&amp;$D$2&amp;")="&amp;$D112&amp;" and LocalDay("&amp;$D$2&amp;") ="&amp;$E112&amp;")","Bar","","Close",$I$2,,$H$2,,,,"T")</f>
        <v>2328</v>
      </c>
      <c r="J112"/>
      <c r="K112"/>
      <c r="L112"/>
      <c r="M112"/>
      <c r="N112"/>
      <c r="O112"/>
    </row>
    <row r="113" spans="1:15" x14ac:dyDescent="0.25">
      <c r="A113" s="3">
        <f t="shared" si="10"/>
        <v>109</v>
      </c>
      <c r="B113" s="4">
        <f xml:space="preserve"> RTD("cqg.rtd",,"StudyData", $D$2, "Bar", "", "Time", $C$2,-$A113, $H$2,$G$2, "","False")</f>
        <v>42779</v>
      </c>
      <c r="C113" s="3">
        <f t="shared" si="11"/>
        <v>2017</v>
      </c>
      <c r="D113" s="3">
        <f t="shared" si="12"/>
        <v>2</v>
      </c>
      <c r="E113" s="3">
        <f t="shared" si="13"/>
        <v>13</v>
      </c>
      <c r="F113" s="5">
        <f>RTD("cqg.rtd",,"StudyData","Open("&amp;$D$2&amp;") when (LocalYear("&amp;$D$2&amp;")="&amp;$C113&amp;" and LocalMonth("&amp;$D$2&amp;")="&amp;$D113&amp;" and LocalDay("&amp;$D$2&amp;") ="&amp;$E113&amp;")","Bar","","Close",$I$2,,$H$2,,,,"T")</f>
        <v>2311.25</v>
      </c>
      <c r="G113" s="5">
        <f>RTD("cqg.rtd",,"StudyData","High("&amp;$D$2&amp;") when (LocalYear("&amp;$D$2&amp;")="&amp;$C113&amp;" and LocalMonth("&amp;$D$2&amp;")="&amp;$D113&amp;" and LocalDay("&amp;$D$2&amp;") ="&amp;$E113&amp;")","Bar","","Close",$I$2,,$H$2,,,,"T")</f>
        <v>2318</v>
      </c>
      <c r="H113" s="5">
        <f>RTD("cqg.rtd",,"StudyData","Low("&amp;$D$2&amp;") when (LocalYear("&amp;$D$2&amp;")="&amp;$C113&amp;" and LocalMonth("&amp;$D$2&amp;")="&amp;$D113&amp;" and LocalDay("&amp;$D$2&amp;") ="&amp;$E113&amp;")","Bar","","Close",$I$2,,$H$2,,,,"T")</f>
        <v>2311.25</v>
      </c>
      <c r="I113" s="5">
        <f>RTD("cqg.rtd",,"StudyData","Close("&amp;$D$2&amp;") when (LocalYear("&amp;$D$2&amp;")="&amp;$C113&amp;" and LocalMonth("&amp;$D$2&amp;")="&amp;$D113&amp;" and LocalDay("&amp;$D$2&amp;") ="&amp;$E113&amp;")","Bar","","Close",$I$2,,$H$2,,,,"T")</f>
        <v>2317</v>
      </c>
      <c r="J113"/>
      <c r="K113"/>
      <c r="L113"/>
      <c r="M113"/>
      <c r="N113"/>
      <c r="O113"/>
    </row>
    <row r="114" spans="1:15" x14ac:dyDescent="0.25">
      <c r="A114" s="3">
        <f t="shared" si="10"/>
        <v>110</v>
      </c>
      <c r="B114" s="4">
        <f xml:space="preserve"> RTD("cqg.rtd",,"StudyData", $D$2, "Bar", "", "Time", $C$2,-$A114, $H$2,$G$2, "","False")</f>
        <v>42776</v>
      </c>
      <c r="C114" s="3">
        <f t="shared" si="11"/>
        <v>2017</v>
      </c>
      <c r="D114" s="3">
        <f t="shared" si="12"/>
        <v>2</v>
      </c>
      <c r="E114" s="3">
        <f t="shared" si="13"/>
        <v>10</v>
      </c>
      <c r="F114" s="5">
        <f>RTD("cqg.rtd",,"StudyData","Open("&amp;$D$2&amp;") when (LocalYear("&amp;$D$2&amp;")="&amp;$C114&amp;" and LocalMonth("&amp;$D$2&amp;")="&amp;$D114&amp;" and LocalDay("&amp;$D$2&amp;") ="&amp;$E114&amp;")","Bar","","Close",$I$2,,$H$2,,,,"T")</f>
        <v>2300.75</v>
      </c>
      <c r="G114" s="5">
        <f>RTD("cqg.rtd",,"StudyData","High("&amp;$D$2&amp;") when (LocalYear("&amp;$D$2&amp;")="&amp;$C114&amp;" and LocalMonth("&amp;$D$2&amp;")="&amp;$D114&amp;" and LocalDay("&amp;$D$2&amp;") ="&amp;$E114&amp;")","Bar","","Close",$I$2,,$H$2,,,,"T")</f>
        <v>2303.75</v>
      </c>
      <c r="H114" s="5">
        <f>RTD("cqg.rtd",,"StudyData","Low("&amp;$D$2&amp;") when (LocalYear("&amp;$D$2&amp;")="&amp;$C114&amp;" and LocalMonth("&amp;$D$2&amp;")="&amp;$D114&amp;" and LocalDay("&amp;$D$2&amp;") ="&amp;$E114&amp;")","Bar","","Close",$I$2,,$H$2,,,,"T")</f>
        <v>2300</v>
      </c>
      <c r="I114" s="5">
        <f>RTD("cqg.rtd",,"StudyData","Close("&amp;$D$2&amp;") when (LocalYear("&amp;$D$2&amp;")="&amp;$C114&amp;" and LocalMonth("&amp;$D$2&amp;")="&amp;$D114&amp;" and LocalDay("&amp;$D$2&amp;") ="&amp;$E114&amp;")","Bar","","Close",$I$2,,$H$2,,,,"T")</f>
        <v>2303.25</v>
      </c>
      <c r="J114"/>
      <c r="K114"/>
      <c r="L114"/>
      <c r="M114"/>
      <c r="N114"/>
      <c r="O114"/>
    </row>
    <row r="115" spans="1:15" x14ac:dyDescent="0.25">
      <c r="A115" s="3">
        <f t="shared" si="10"/>
        <v>111</v>
      </c>
      <c r="B115" s="4">
        <f xml:space="preserve"> RTD("cqg.rtd",,"StudyData", $D$2, "Bar", "", "Time", $C$2,-$A115, $H$2,$G$2, "","False")</f>
        <v>42775</v>
      </c>
      <c r="C115" s="3">
        <f t="shared" si="11"/>
        <v>2017</v>
      </c>
      <c r="D115" s="3">
        <f t="shared" si="12"/>
        <v>2</v>
      </c>
      <c r="E115" s="3">
        <f t="shared" si="13"/>
        <v>9</v>
      </c>
      <c r="F115" s="5">
        <f>RTD("cqg.rtd",,"StudyData","Open("&amp;$D$2&amp;") when (LocalYear("&amp;$D$2&amp;")="&amp;$C115&amp;" and LocalMonth("&amp;$D$2&amp;")="&amp;$D115&amp;" and LocalDay("&amp;$D$2&amp;") ="&amp;$E115&amp;")","Bar","","Close",$I$2,,$H$2,,,,"T")</f>
        <v>2285.75</v>
      </c>
      <c r="G115" s="5">
        <f>RTD("cqg.rtd",,"StudyData","High("&amp;$D$2&amp;") when (LocalYear("&amp;$D$2&amp;")="&amp;$C115&amp;" and LocalMonth("&amp;$D$2&amp;")="&amp;$D115&amp;" and LocalDay("&amp;$D$2&amp;") ="&amp;$E115&amp;")","Bar","","Close",$I$2,,$H$2,,,,"T")</f>
        <v>2298</v>
      </c>
      <c r="H115" s="5">
        <f>RTD("cqg.rtd",,"StudyData","Low("&amp;$D$2&amp;") when (LocalYear("&amp;$D$2&amp;")="&amp;$C115&amp;" and LocalMonth("&amp;$D$2&amp;")="&amp;$D115&amp;" and LocalDay("&amp;$D$2&amp;") ="&amp;$E115&amp;")","Bar","","Close",$I$2,,$H$2,,,,"T")</f>
        <v>2285.75</v>
      </c>
      <c r="I115" s="5">
        <f>RTD("cqg.rtd",,"StudyData","Close("&amp;$D$2&amp;") when (LocalYear("&amp;$D$2&amp;")="&amp;$C115&amp;" and LocalMonth("&amp;$D$2&amp;")="&amp;$D115&amp;" and LocalDay("&amp;$D$2&amp;") ="&amp;$E115&amp;")","Bar","","Close",$I$2,,$H$2,,,,"T")</f>
        <v>2294.75</v>
      </c>
      <c r="J115"/>
      <c r="K115"/>
      <c r="L115"/>
      <c r="M115"/>
      <c r="N115"/>
      <c r="O115"/>
    </row>
    <row r="116" spans="1:15" x14ac:dyDescent="0.25">
      <c r="A116" s="3">
        <f t="shared" si="10"/>
        <v>112</v>
      </c>
      <c r="B116" s="4">
        <f xml:space="preserve"> RTD("cqg.rtd",,"StudyData", $D$2, "Bar", "", "Time", $C$2,-$A116, $H$2,$G$2, "","False")</f>
        <v>42774</v>
      </c>
      <c r="C116" s="3">
        <f t="shared" si="11"/>
        <v>2017</v>
      </c>
      <c r="D116" s="3">
        <f t="shared" si="12"/>
        <v>2</v>
      </c>
      <c r="E116" s="3">
        <f t="shared" si="13"/>
        <v>8</v>
      </c>
      <c r="F116" s="5">
        <f>RTD("cqg.rtd",,"StudyData","Open("&amp;$D$2&amp;") when (LocalYear("&amp;$D$2&amp;")="&amp;$C116&amp;" and LocalMonth("&amp;$D$2&amp;")="&amp;$D116&amp;" and LocalDay("&amp;$D$2&amp;") ="&amp;$E116&amp;")","Bar","","Close",$I$2,,$H$2,,,,"T")</f>
        <v>2272.5</v>
      </c>
      <c r="G116" s="5">
        <f>RTD("cqg.rtd",,"StudyData","High("&amp;$D$2&amp;") when (LocalYear("&amp;$D$2&amp;")="&amp;$C116&amp;" and LocalMonth("&amp;$D$2&amp;")="&amp;$D116&amp;" and LocalDay("&amp;$D$2&amp;") ="&amp;$E116&amp;")","Bar","","Close",$I$2,,$H$2,,,,"T")</f>
        <v>2280.5</v>
      </c>
      <c r="H116" s="5">
        <f>RTD("cqg.rtd",,"StudyData","Low("&amp;$D$2&amp;") when (LocalYear("&amp;$D$2&amp;")="&amp;$C116&amp;" and LocalMonth("&amp;$D$2&amp;")="&amp;$D116&amp;" and LocalDay("&amp;$D$2&amp;") ="&amp;$E116&amp;")","Bar","","Close",$I$2,,$H$2,,,,"T")</f>
        <v>2272.5</v>
      </c>
      <c r="I116" s="5">
        <f>RTD("cqg.rtd",,"StudyData","Close("&amp;$D$2&amp;") when (LocalYear("&amp;$D$2&amp;")="&amp;$C116&amp;" and LocalMonth("&amp;$D$2&amp;")="&amp;$D116&amp;" and LocalDay("&amp;$D$2&amp;") ="&amp;$E116&amp;")","Bar","","Close",$I$2,,$H$2,,,,"T")</f>
        <v>2280.5</v>
      </c>
      <c r="J116"/>
      <c r="K116"/>
      <c r="L116"/>
      <c r="M116"/>
      <c r="N116"/>
      <c r="O116"/>
    </row>
    <row r="117" spans="1:15" x14ac:dyDescent="0.25">
      <c r="A117" s="3">
        <f t="shared" si="10"/>
        <v>113</v>
      </c>
      <c r="B117" s="4">
        <f xml:space="preserve"> RTD("cqg.rtd",,"StudyData", $D$2, "Bar", "", "Time", $C$2,-$A117, $H$2,$G$2, "","False")</f>
        <v>42773</v>
      </c>
      <c r="C117" s="3">
        <f t="shared" si="11"/>
        <v>2017</v>
      </c>
      <c r="D117" s="3">
        <f t="shared" si="12"/>
        <v>2</v>
      </c>
      <c r="E117" s="3">
        <f t="shared" si="13"/>
        <v>7</v>
      </c>
      <c r="F117" s="5">
        <f>RTD("cqg.rtd",,"StudyData","Open("&amp;$D$2&amp;") when (LocalYear("&amp;$D$2&amp;")="&amp;$C117&amp;" and LocalMonth("&amp;$D$2&amp;")="&amp;$D117&amp;" and LocalDay("&amp;$D$2&amp;") ="&amp;$E117&amp;")","Bar","","Close",$I$2,,$H$2,,,,"T")</f>
        <v>2281.5</v>
      </c>
      <c r="G117" s="5">
        <f>RTD("cqg.rtd",,"StudyData","High("&amp;$D$2&amp;") when (LocalYear("&amp;$D$2&amp;")="&amp;$C117&amp;" and LocalMonth("&amp;$D$2&amp;")="&amp;$D117&amp;" and LocalDay("&amp;$D$2&amp;") ="&amp;$E117&amp;")","Bar","","Close",$I$2,,$H$2,,,,"T")</f>
        <v>2284</v>
      </c>
      <c r="H117" s="5">
        <f>RTD("cqg.rtd",,"StudyData","Low("&amp;$D$2&amp;") when (LocalYear("&amp;$D$2&amp;")="&amp;$C117&amp;" and LocalMonth("&amp;$D$2&amp;")="&amp;$D117&amp;" and LocalDay("&amp;$D$2&amp;") ="&amp;$E117&amp;")","Bar","","Close",$I$2,,$H$2,,,,"T")</f>
        <v>2277.25</v>
      </c>
      <c r="I117" s="5">
        <f>RTD("cqg.rtd",,"StudyData","Close("&amp;$D$2&amp;") when (LocalYear("&amp;$D$2&amp;")="&amp;$C117&amp;" and LocalMonth("&amp;$D$2&amp;")="&amp;$D117&amp;" and LocalDay("&amp;$D$2&amp;") ="&amp;$E117&amp;")","Bar","","Close",$I$2,,$H$2,,,,"T")</f>
        <v>2278.75</v>
      </c>
      <c r="J117"/>
      <c r="K117"/>
      <c r="L117"/>
      <c r="M117"/>
      <c r="N117"/>
      <c r="O117"/>
    </row>
    <row r="118" spans="1:15" x14ac:dyDescent="0.25">
      <c r="A118" s="3">
        <f t="shared" si="10"/>
        <v>114</v>
      </c>
      <c r="B118" s="4">
        <f xml:space="preserve"> RTD("cqg.rtd",,"StudyData", $D$2, "Bar", "", "Time", $C$2,-$A118, $H$2,$G$2, "","False")</f>
        <v>42772</v>
      </c>
      <c r="C118" s="3">
        <f t="shared" si="11"/>
        <v>2017</v>
      </c>
      <c r="D118" s="3">
        <f t="shared" si="12"/>
        <v>2</v>
      </c>
      <c r="E118" s="3">
        <f t="shared" si="13"/>
        <v>6</v>
      </c>
      <c r="F118" s="5">
        <f>RTD("cqg.rtd",,"StudyData","Open("&amp;$D$2&amp;") when (LocalYear("&amp;$D$2&amp;")="&amp;$C118&amp;" and LocalMonth("&amp;$D$2&amp;")="&amp;$D118&amp;" and LocalDay("&amp;$D$2&amp;") ="&amp;$E118&amp;")","Bar","","Close",$I$2,,$H$2,,,,"T")</f>
        <v>2278</v>
      </c>
      <c r="G118" s="5">
        <f>RTD("cqg.rtd",,"StudyData","High("&amp;$D$2&amp;") when (LocalYear("&amp;$D$2&amp;")="&amp;$C118&amp;" and LocalMonth("&amp;$D$2&amp;")="&amp;$D118&amp;" and LocalDay("&amp;$D$2&amp;") ="&amp;$E118&amp;")","Bar","","Close",$I$2,,$H$2,,,,"T")</f>
        <v>2280.75</v>
      </c>
      <c r="H118" s="5">
        <f>RTD("cqg.rtd",,"StudyData","Low("&amp;$D$2&amp;") when (LocalYear("&amp;$D$2&amp;")="&amp;$C118&amp;" and LocalMonth("&amp;$D$2&amp;")="&amp;$D118&amp;" and LocalDay("&amp;$D$2&amp;") ="&amp;$E118&amp;")","Bar","","Close",$I$2,,$H$2,,,,"T")</f>
        <v>2275.5</v>
      </c>
      <c r="I118" s="5">
        <f>RTD("cqg.rtd",,"StudyData","Close("&amp;$D$2&amp;") when (LocalYear("&amp;$D$2&amp;")="&amp;$C118&amp;" and LocalMonth("&amp;$D$2&amp;")="&amp;$D118&amp;" and LocalDay("&amp;$D$2&amp;") ="&amp;$E118&amp;")","Bar","","Close",$I$2,,$H$2,,,,"T")</f>
        <v>2276.75</v>
      </c>
      <c r="J118"/>
      <c r="K118"/>
      <c r="L118"/>
      <c r="M118"/>
      <c r="N118"/>
      <c r="O118"/>
    </row>
    <row r="119" spans="1:15" x14ac:dyDescent="0.25">
      <c r="A119" s="3">
        <f t="shared" si="10"/>
        <v>115</v>
      </c>
      <c r="B119" s="4">
        <f xml:space="preserve"> RTD("cqg.rtd",,"StudyData", $D$2, "Bar", "", "Time", $C$2,-$A119, $H$2,$G$2, "","False")</f>
        <v>42769</v>
      </c>
      <c r="C119" s="3">
        <f t="shared" si="11"/>
        <v>2017</v>
      </c>
      <c r="D119" s="3">
        <f t="shared" si="12"/>
        <v>2</v>
      </c>
      <c r="E119" s="3">
        <f t="shared" si="13"/>
        <v>3</v>
      </c>
      <c r="F119" s="5">
        <f>RTD("cqg.rtd",,"StudyData","Open("&amp;$D$2&amp;") when (LocalYear("&amp;$D$2&amp;")="&amp;$C119&amp;" and LocalMonth("&amp;$D$2&amp;")="&amp;$D119&amp;" and LocalDay("&amp;$D$2&amp;") ="&amp;$E119&amp;")","Bar","","Close",$I$2,,$H$2,,,,"T")</f>
        <v>2280</v>
      </c>
      <c r="G119" s="5">
        <f>RTD("cqg.rtd",,"StudyData","High("&amp;$D$2&amp;") when (LocalYear("&amp;$D$2&amp;")="&amp;$C119&amp;" and LocalMonth("&amp;$D$2&amp;")="&amp;$D119&amp;" and LocalDay("&amp;$D$2&amp;") ="&amp;$E119&amp;")","Bar","","Close",$I$2,,$H$2,,,,"T")</f>
        <v>2284</v>
      </c>
      <c r="H119" s="5">
        <f>RTD("cqg.rtd",,"StudyData","Low("&amp;$D$2&amp;") when (LocalYear("&amp;$D$2&amp;")="&amp;$C119&amp;" and LocalMonth("&amp;$D$2&amp;")="&amp;$D119&amp;" and LocalDay("&amp;$D$2&amp;") ="&amp;$E119&amp;")","Bar","","Close",$I$2,,$H$2,,,,"T")</f>
        <v>2278.5</v>
      </c>
      <c r="I119" s="5">
        <f>RTD("cqg.rtd",,"StudyData","Close("&amp;$D$2&amp;") when (LocalYear("&amp;$D$2&amp;")="&amp;$C119&amp;" and LocalMonth("&amp;$D$2&amp;")="&amp;$D119&amp;" and LocalDay("&amp;$D$2&amp;") ="&amp;$E119&amp;")","Bar","","Close",$I$2,,$H$2,,,,"T")</f>
        <v>2281.25</v>
      </c>
      <c r="J119"/>
      <c r="K119"/>
      <c r="L119"/>
      <c r="M119"/>
      <c r="N119"/>
      <c r="O119"/>
    </row>
    <row r="120" spans="1:15" x14ac:dyDescent="0.25">
      <c r="A120" s="3">
        <f t="shared" si="10"/>
        <v>116</v>
      </c>
      <c r="B120" s="4">
        <f xml:space="preserve"> RTD("cqg.rtd",,"StudyData", $D$2, "Bar", "", "Time", $C$2,-$A120, $H$2,$G$2, "","False")</f>
        <v>42768</v>
      </c>
      <c r="C120" s="3">
        <f t="shared" si="11"/>
        <v>2017</v>
      </c>
      <c r="D120" s="3">
        <f t="shared" si="12"/>
        <v>2</v>
      </c>
      <c r="E120" s="3">
        <f t="shared" si="13"/>
        <v>2</v>
      </c>
      <c r="F120" s="5">
        <f>RTD("cqg.rtd",,"StudyData","Open("&amp;$D$2&amp;") when (LocalYear("&amp;$D$2&amp;")="&amp;$C120&amp;" and LocalMonth("&amp;$D$2&amp;")="&amp;$D120&amp;" and LocalDay("&amp;$D$2&amp;") ="&amp;$E120&amp;")","Bar","","Close",$I$2,,$H$2,,,,"T")</f>
        <v>2265</v>
      </c>
      <c r="G120" s="5">
        <f>RTD("cqg.rtd",,"StudyData","High("&amp;$D$2&amp;") when (LocalYear("&amp;$D$2&amp;")="&amp;$C120&amp;" and LocalMonth("&amp;$D$2&amp;")="&amp;$D120&amp;" and LocalDay("&amp;$D$2&amp;") ="&amp;$E120&amp;")","Bar","","Close",$I$2,,$H$2,,,,"T")</f>
        <v>2269</v>
      </c>
      <c r="H120" s="5">
        <f>RTD("cqg.rtd",,"StudyData","Low("&amp;$D$2&amp;") when (LocalYear("&amp;$D$2&amp;")="&amp;$C120&amp;" and LocalMonth("&amp;$D$2&amp;")="&amp;$D120&amp;" and LocalDay("&amp;$D$2&amp;") ="&amp;$E120&amp;")","Bar","","Close",$I$2,,$H$2,,,,"T")</f>
        <v>2261.25</v>
      </c>
      <c r="I120" s="5">
        <f>RTD("cqg.rtd",,"StudyData","Close("&amp;$D$2&amp;") when (LocalYear("&amp;$D$2&amp;")="&amp;$C120&amp;" and LocalMonth("&amp;$D$2&amp;")="&amp;$D120&amp;" and LocalDay("&amp;$D$2&amp;") ="&amp;$E120&amp;")","Bar","","Close",$I$2,,$H$2,,,,"T")</f>
        <v>2265.75</v>
      </c>
      <c r="J120"/>
      <c r="K120"/>
      <c r="L120"/>
      <c r="M120"/>
      <c r="N120"/>
      <c r="O120"/>
    </row>
    <row r="121" spans="1:15" x14ac:dyDescent="0.25">
      <c r="A121" s="3">
        <f t="shared" si="10"/>
        <v>117</v>
      </c>
      <c r="B121" s="4">
        <f xml:space="preserve"> RTD("cqg.rtd",,"StudyData", $D$2, "Bar", "", "Time", $C$2,-$A121, $H$2,$G$2, "","False")</f>
        <v>42767</v>
      </c>
      <c r="C121" s="3">
        <f t="shared" si="11"/>
        <v>2017</v>
      </c>
      <c r="D121" s="3">
        <f t="shared" si="12"/>
        <v>2</v>
      </c>
      <c r="E121" s="3">
        <f t="shared" si="13"/>
        <v>1</v>
      </c>
      <c r="F121" s="5">
        <f>RTD("cqg.rtd",,"StudyData","Open("&amp;$D$2&amp;") when (LocalYear("&amp;$D$2&amp;")="&amp;$C121&amp;" and LocalMonth("&amp;$D$2&amp;")="&amp;$D121&amp;" and LocalDay("&amp;$D$2&amp;") ="&amp;$E121&amp;")","Bar","","Close",$I$2,,$H$2,,,,"T")</f>
        <v>2272.75</v>
      </c>
      <c r="G121" s="5">
        <f>RTD("cqg.rtd",,"StudyData","High("&amp;$D$2&amp;") when (LocalYear("&amp;$D$2&amp;")="&amp;$C121&amp;" and LocalMonth("&amp;$D$2&amp;")="&amp;$D121&amp;" and LocalDay("&amp;$D$2&amp;") ="&amp;$E121&amp;")","Bar","","Close",$I$2,,$H$2,,,,"T")</f>
        <v>2275</v>
      </c>
      <c r="H121" s="5">
        <f>RTD("cqg.rtd",,"StudyData","Low("&amp;$D$2&amp;") when (LocalYear("&amp;$D$2&amp;")="&amp;$C121&amp;" and LocalMonth("&amp;$D$2&amp;")="&amp;$D121&amp;" and LocalDay("&amp;$D$2&amp;") ="&amp;$E121&amp;")","Bar","","Close",$I$2,,$H$2,,,,"T")</f>
        <v>2259.5</v>
      </c>
      <c r="I121" s="5">
        <f>RTD("cqg.rtd",,"StudyData","Close("&amp;$D$2&amp;") when (LocalYear("&amp;$D$2&amp;")="&amp;$C121&amp;" and LocalMonth("&amp;$D$2&amp;")="&amp;$D121&amp;" and LocalDay("&amp;$D$2&amp;") ="&amp;$E121&amp;")","Bar","","Close",$I$2,,$H$2,,,,"T")</f>
        <v>2264.75</v>
      </c>
      <c r="J121"/>
      <c r="K121"/>
      <c r="L121"/>
      <c r="M121"/>
      <c r="N121"/>
      <c r="O121"/>
    </row>
    <row r="122" spans="1:15" x14ac:dyDescent="0.25">
      <c r="A122" s="3">
        <f t="shared" si="10"/>
        <v>118</v>
      </c>
      <c r="B122" s="4">
        <f xml:space="preserve"> RTD("cqg.rtd",,"StudyData", $D$2, "Bar", "", "Time", $C$2,-$A122, $H$2,$G$2, "","False")</f>
        <v>42766</v>
      </c>
      <c r="C122" s="3">
        <f t="shared" si="11"/>
        <v>2017</v>
      </c>
      <c r="D122" s="3">
        <f t="shared" si="12"/>
        <v>1</v>
      </c>
      <c r="E122" s="3">
        <f t="shared" si="13"/>
        <v>31</v>
      </c>
      <c r="F122" s="5">
        <f>RTD("cqg.rtd",,"StudyData","Open("&amp;$D$2&amp;") when (LocalYear("&amp;$D$2&amp;")="&amp;$C122&amp;" and LocalMonth("&amp;$D$2&amp;")="&amp;$D122&amp;" and LocalDay("&amp;$D$2&amp;") ="&amp;$E122&amp;")","Bar","","Close",$I$2,,$H$2,,,,"T")</f>
        <v>2255.5</v>
      </c>
      <c r="G122" s="5">
        <f>RTD("cqg.rtd",,"StudyData","High("&amp;$D$2&amp;") when (LocalYear("&amp;$D$2&amp;")="&amp;$C122&amp;" and LocalMonth("&amp;$D$2&amp;")="&amp;$D122&amp;" and LocalDay("&amp;$D$2&amp;") ="&amp;$E122&amp;")","Bar","","Close",$I$2,,$H$2,,,,"T")</f>
        <v>2266.75</v>
      </c>
      <c r="H122" s="5">
        <f>RTD("cqg.rtd",,"StudyData","Low("&amp;$D$2&amp;") when (LocalYear("&amp;$D$2&amp;")="&amp;$C122&amp;" and LocalMonth("&amp;$D$2&amp;")="&amp;$D122&amp;" and LocalDay("&amp;$D$2&amp;") ="&amp;$E122&amp;")","Bar","","Close",$I$2,,$H$2,,,,"T")</f>
        <v>2254.5</v>
      </c>
      <c r="I122" s="5">
        <f>RTD("cqg.rtd",,"StudyData","Close("&amp;$D$2&amp;") when (LocalYear("&amp;$D$2&amp;")="&amp;$C122&amp;" and LocalMonth("&amp;$D$2&amp;")="&amp;$D122&amp;" and LocalDay("&amp;$D$2&amp;") ="&amp;$E122&amp;")","Bar","","Close",$I$2,,$H$2,,,,"T")</f>
        <v>2265</v>
      </c>
      <c r="J122"/>
      <c r="K122"/>
      <c r="L122"/>
      <c r="M122"/>
      <c r="N122"/>
      <c r="O122"/>
    </row>
    <row r="123" spans="1:15" x14ac:dyDescent="0.25">
      <c r="A123" s="3">
        <f t="shared" si="10"/>
        <v>119</v>
      </c>
      <c r="B123" s="4">
        <f xml:space="preserve"> RTD("cqg.rtd",,"StudyData", $D$2, "Bar", "", "Time", $C$2,-$A123, $H$2,$G$2, "","False")</f>
        <v>42765</v>
      </c>
      <c r="C123" s="3">
        <f t="shared" si="11"/>
        <v>2017</v>
      </c>
      <c r="D123" s="3">
        <f t="shared" si="12"/>
        <v>1</v>
      </c>
      <c r="E123" s="3">
        <f t="shared" si="13"/>
        <v>30</v>
      </c>
      <c r="F123" s="5">
        <f>RTD("cqg.rtd",,"StudyData","Open("&amp;$D$2&amp;") when (LocalYear("&amp;$D$2&amp;")="&amp;$C123&amp;" and LocalMonth("&amp;$D$2&amp;")="&amp;$D123&amp;" and LocalDay("&amp;$D$2&amp;") ="&amp;$E123&amp;")","Bar","","Close",$I$2,,$H$2,,,,"T")</f>
        <v>2270</v>
      </c>
      <c r="G123" s="5">
        <f>RTD("cqg.rtd",,"StudyData","High("&amp;$D$2&amp;") when (LocalYear("&amp;$D$2&amp;")="&amp;$C123&amp;" and LocalMonth("&amp;$D$2&amp;")="&amp;$D123&amp;" and LocalDay("&amp;$D$2&amp;") ="&amp;$E123&amp;")","Bar","","Close",$I$2,,$H$2,,,,"T")</f>
        <v>2270</v>
      </c>
      <c r="H123" s="5">
        <f>RTD("cqg.rtd",,"StudyData","Low("&amp;$D$2&amp;") when (LocalYear("&amp;$D$2&amp;")="&amp;$C123&amp;" and LocalMonth("&amp;$D$2&amp;")="&amp;$D123&amp;" and LocalDay("&amp;$D$2&amp;") ="&amp;$E123&amp;")","Bar","","Close",$I$2,,$H$2,,,,"T")</f>
        <v>2255</v>
      </c>
      <c r="I123" s="5">
        <f>RTD("cqg.rtd",,"StudyData","Close("&amp;$D$2&amp;") when (LocalYear("&amp;$D$2&amp;")="&amp;$C123&amp;" and LocalMonth("&amp;$D$2&amp;")="&amp;$D123&amp;" and LocalDay("&amp;$D$2&amp;") ="&amp;$E123&amp;")","Bar","","Close",$I$2,,$H$2,,,,"T")</f>
        <v>2266.5</v>
      </c>
      <c r="J123"/>
      <c r="K123"/>
      <c r="L123"/>
      <c r="M123"/>
      <c r="N123"/>
      <c r="O123"/>
    </row>
    <row r="124" spans="1:15" x14ac:dyDescent="0.25">
      <c r="A124" s="3">
        <f t="shared" si="10"/>
        <v>120</v>
      </c>
      <c r="B124" s="4">
        <f xml:space="preserve"> RTD("cqg.rtd",,"StudyData", $D$2, "Bar", "", "Time", $C$2,-$A124, $H$2,$G$2, "","False")</f>
        <v>42762</v>
      </c>
      <c r="C124" s="3">
        <f t="shared" si="11"/>
        <v>2017</v>
      </c>
      <c r="D124" s="3">
        <f t="shared" si="12"/>
        <v>1</v>
      </c>
      <c r="E124" s="3">
        <f t="shared" si="13"/>
        <v>27</v>
      </c>
      <c r="F124" s="5">
        <f>RTD("cqg.rtd",,"StudyData","Open("&amp;$D$2&amp;") when (LocalYear("&amp;$D$2&amp;")="&amp;$C124&amp;" and LocalMonth("&amp;$D$2&amp;")="&amp;$D124&amp;" and LocalDay("&amp;$D$2&amp;") ="&amp;$E124&amp;")","Bar","","Close",$I$2,,$H$2,,,,"T")</f>
        <v>2280</v>
      </c>
      <c r="G124" s="5">
        <f>RTD("cqg.rtd",,"StudyData","High("&amp;$D$2&amp;") when (LocalYear("&amp;$D$2&amp;")="&amp;$C124&amp;" and LocalMonth("&amp;$D$2&amp;")="&amp;$D124&amp;" and LocalDay("&amp;$D$2&amp;") ="&amp;$E124&amp;")","Bar","","Close",$I$2,,$H$2,,,,"T")</f>
        <v>2280</v>
      </c>
      <c r="H124" s="5">
        <f>RTD("cqg.rtd",,"StudyData","Low("&amp;$D$2&amp;") when (LocalYear("&amp;$D$2&amp;")="&amp;$C124&amp;" and LocalMonth("&amp;$D$2&amp;")="&amp;$D124&amp;" and LocalDay("&amp;$D$2&amp;") ="&amp;$E124&amp;")","Bar","","Close",$I$2,,$H$2,,,,"T")</f>
        <v>2279.75</v>
      </c>
      <c r="I124" s="5">
        <f>RTD("cqg.rtd",,"StudyData","Close("&amp;$D$2&amp;") when (LocalYear("&amp;$D$2&amp;")="&amp;$C124&amp;" and LocalMonth("&amp;$D$2&amp;")="&amp;$D124&amp;" and LocalDay("&amp;$D$2&amp;") ="&amp;$E124&amp;")","Bar","","Close",$I$2,,$H$2,,,,"T")</f>
        <v>2279.75</v>
      </c>
      <c r="J124"/>
      <c r="K124"/>
      <c r="L124"/>
      <c r="M124"/>
      <c r="N124"/>
      <c r="O124"/>
    </row>
    <row r="125" spans="1:15" x14ac:dyDescent="0.25">
      <c r="A125" s="3">
        <f t="shared" si="10"/>
        <v>121</v>
      </c>
      <c r="B125" s="4">
        <f xml:space="preserve"> RTD("cqg.rtd",,"StudyData", $D$2, "Bar", "", "Time", $C$2,-$A125, $H$2,$G$2, "","False")</f>
        <v>42761</v>
      </c>
      <c r="C125" s="3">
        <f t="shared" si="11"/>
        <v>2017</v>
      </c>
      <c r="D125" s="3">
        <f t="shared" si="12"/>
        <v>1</v>
      </c>
      <c r="E125" s="3">
        <f t="shared" si="13"/>
        <v>26</v>
      </c>
      <c r="F125" s="5">
        <f>RTD("cqg.rtd",,"StudyData","Open("&amp;$D$2&amp;") when (LocalYear("&amp;$D$2&amp;")="&amp;$C125&amp;" and LocalMonth("&amp;$D$2&amp;")="&amp;$D125&amp;" and LocalDay("&amp;$D$2&amp;") ="&amp;$E125&amp;")","Bar","","Close",$I$2,,$H$2,,,,"T")</f>
        <v>2282.5</v>
      </c>
      <c r="G125" s="5">
        <f>RTD("cqg.rtd",,"StudyData","High("&amp;$D$2&amp;") when (LocalYear("&amp;$D$2&amp;")="&amp;$C125&amp;" and LocalMonth("&amp;$D$2&amp;")="&amp;$D125&amp;" and LocalDay("&amp;$D$2&amp;") ="&amp;$E125&amp;")","Bar","","Close",$I$2,,$H$2,,,,"T")</f>
        <v>2285</v>
      </c>
      <c r="H125" s="5">
        <f>RTD("cqg.rtd",,"StudyData","Low("&amp;$D$2&amp;") when (LocalYear("&amp;$D$2&amp;")="&amp;$C125&amp;" and LocalMonth("&amp;$D$2&amp;")="&amp;$D125&amp;" and LocalDay("&amp;$D$2&amp;") ="&amp;$E125&amp;")","Bar","","Close",$I$2,,$H$2,,,,"T")</f>
        <v>2280.5</v>
      </c>
      <c r="I125" s="5">
        <f>RTD("cqg.rtd",,"StudyData","Close("&amp;$D$2&amp;") when (LocalYear("&amp;$D$2&amp;")="&amp;$C125&amp;" and LocalMonth("&amp;$D$2&amp;")="&amp;$D125&amp;" and LocalDay("&amp;$D$2&amp;") ="&amp;$E125&amp;")","Bar","","Close",$I$2,,$H$2,,,,"T")</f>
        <v>2284.5</v>
      </c>
      <c r="J125"/>
      <c r="K125"/>
      <c r="L125"/>
      <c r="M125"/>
      <c r="N125"/>
      <c r="O125"/>
    </row>
    <row r="126" spans="1:15" x14ac:dyDescent="0.25">
      <c r="A126" s="3">
        <f t="shared" si="10"/>
        <v>122</v>
      </c>
      <c r="B126" s="4">
        <f xml:space="preserve"> RTD("cqg.rtd",,"StudyData", $D$2, "Bar", "", "Time", $C$2,-$A126, $H$2,$G$2, "","False")</f>
        <v>42760</v>
      </c>
      <c r="C126" s="3">
        <f t="shared" si="11"/>
        <v>2017</v>
      </c>
      <c r="D126" s="3">
        <f t="shared" si="12"/>
        <v>1</v>
      </c>
      <c r="E126" s="3">
        <f t="shared" si="13"/>
        <v>25</v>
      </c>
      <c r="F126" s="5">
        <f>RTD("cqg.rtd",,"StudyData","Open("&amp;$D$2&amp;") when (LocalYear("&amp;$D$2&amp;")="&amp;$C126&amp;" and LocalMonth("&amp;$D$2&amp;")="&amp;$D126&amp;" and LocalDay("&amp;$D$2&amp;") ="&amp;$E126&amp;")","Bar","","Close",$I$2,,$H$2,,,,"T")</f>
        <v>2276</v>
      </c>
      <c r="G126" s="5">
        <f>RTD("cqg.rtd",,"StudyData","High("&amp;$D$2&amp;") when (LocalYear("&amp;$D$2&amp;")="&amp;$C126&amp;" and LocalMonth("&amp;$D$2&amp;")="&amp;$D126&amp;" and LocalDay("&amp;$D$2&amp;") ="&amp;$E126&amp;")","Bar","","Close",$I$2,,$H$2,,,,"T")</f>
        <v>2285.25</v>
      </c>
      <c r="H126" s="5">
        <f>RTD("cqg.rtd",,"StudyData","Low("&amp;$D$2&amp;") when (LocalYear("&amp;$D$2&amp;")="&amp;$C126&amp;" and LocalMonth("&amp;$D$2&amp;")="&amp;$D126&amp;" and LocalDay("&amp;$D$2&amp;") ="&amp;$E126&amp;")","Bar","","Close",$I$2,,$H$2,,,,"T")</f>
        <v>2275</v>
      </c>
      <c r="I126" s="5">
        <f>RTD("cqg.rtd",,"StudyData","Close("&amp;$D$2&amp;") when (LocalYear("&amp;$D$2&amp;")="&amp;$C126&amp;" and LocalMonth("&amp;$D$2&amp;")="&amp;$D126&amp;" and LocalDay("&amp;$D$2&amp;") ="&amp;$E126&amp;")","Bar","","Close",$I$2,,$H$2,,,,"T")</f>
        <v>2284.25</v>
      </c>
      <c r="J126"/>
      <c r="K126"/>
      <c r="L126"/>
      <c r="M126"/>
      <c r="N126"/>
      <c r="O126"/>
    </row>
    <row r="127" spans="1:15" x14ac:dyDescent="0.25">
      <c r="A127" s="3">
        <f t="shared" si="10"/>
        <v>123</v>
      </c>
      <c r="B127" s="4">
        <f xml:space="preserve"> RTD("cqg.rtd",,"StudyData", $D$2, "Bar", "", "Time", $C$2,-$A127, $H$2,$G$2, "","False")</f>
        <v>42759</v>
      </c>
      <c r="C127" s="3">
        <f t="shared" si="11"/>
        <v>2017</v>
      </c>
      <c r="D127" s="3">
        <f t="shared" si="12"/>
        <v>1</v>
      </c>
      <c r="E127" s="3">
        <f t="shared" si="13"/>
        <v>24</v>
      </c>
      <c r="F127" s="5">
        <f>RTD("cqg.rtd",,"StudyData","Open("&amp;$D$2&amp;") when (LocalYear("&amp;$D$2&amp;")="&amp;$C127&amp;" and LocalMonth("&amp;$D$2&amp;")="&amp;$D127&amp;" and LocalDay("&amp;$D$2&amp;") ="&amp;$E127&amp;")","Bar","","Close",$I$2,,$H$2,,,,"T")</f>
        <v>2255</v>
      </c>
      <c r="G127" s="5">
        <f>RTD("cqg.rtd",,"StudyData","High("&amp;$D$2&amp;") when (LocalYear("&amp;$D$2&amp;")="&amp;$C127&amp;" and LocalMonth("&amp;$D$2&amp;")="&amp;$D127&amp;" and LocalDay("&amp;$D$2&amp;") ="&amp;$E127&amp;")","Bar","","Close",$I$2,,$H$2,,,,"T")</f>
        <v>2270.25</v>
      </c>
      <c r="H127" s="5">
        <f>RTD("cqg.rtd",,"StudyData","Low("&amp;$D$2&amp;") when (LocalYear("&amp;$D$2&amp;")="&amp;$C127&amp;" and LocalMonth("&amp;$D$2&amp;")="&amp;$D127&amp;" and LocalDay("&amp;$D$2&amp;") ="&amp;$E127&amp;")","Bar","","Close",$I$2,,$H$2,,,,"T")</f>
        <v>2255</v>
      </c>
      <c r="I127" s="5">
        <f>RTD("cqg.rtd",,"StudyData","Close("&amp;$D$2&amp;") when (LocalYear("&amp;$D$2&amp;")="&amp;$C127&amp;" and LocalMonth("&amp;$D$2&amp;")="&amp;$D127&amp;" and LocalDay("&amp;$D$2&amp;") ="&amp;$E127&amp;")","Bar","","Close",$I$2,,$H$2,,,,"T")</f>
        <v>2264.5</v>
      </c>
      <c r="J127"/>
      <c r="K127"/>
      <c r="L127"/>
      <c r="M127"/>
      <c r="N127"/>
      <c r="O127"/>
    </row>
    <row r="128" spans="1:15" x14ac:dyDescent="0.25">
      <c r="A128" s="3">
        <f t="shared" si="10"/>
        <v>124</v>
      </c>
      <c r="B128" s="4">
        <f xml:space="preserve"> RTD("cqg.rtd",,"StudyData", $D$2, "Bar", "", "Time", $C$2,-$A128, $H$2,$G$2, "","False")</f>
        <v>42758</v>
      </c>
      <c r="C128" s="3">
        <f t="shared" si="11"/>
        <v>2017</v>
      </c>
      <c r="D128" s="3">
        <f t="shared" si="12"/>
        <v>1</v>
      </c>
      <c r="E128" s="3">
        <f t="shared" si="13"/>
        <v>23</v>
      </c>
      <c r="F128" s="5">
        <f>RTD("cqg.rtd",,"StudyData","Open("&amp;$D$2&amp;") when (LocalYear("&amp;$D$2&amp;")="&amp;$C128&amp;" and LocalMonth("&amp;$D$2&amp;")="&amp;$D128&amp;" and LocalDay("&amp;$D$2&amp;") ="&amp;$E128&amp;")","Bar","","Close",$I$2,,$H$2,,,,"T")</f>
        <v>2251</v>
      </c>
      <c r="G128" s="5">
        <f>RTD("cqg.rtd",,"StudyData","High("&amp;$D$2&amp;") when (LocalYear("&amp;$D$2&amp;")="&amp;$C128&amp;" and LocalMonth("&amp;$D$2&amp;")="&amp;$D128&amp;" and LocalDay("&amp;$D$2&amp;") ="&amp;$E128&amp;")","Bar","","Close",$I$2,,$H$2,,,,"T")</f>
        <v>2252</v>
      </c>
      <c r="H128" s="5">
        <f>RTD("cqg.rtd",,"StudyData","Low("&amp;$D$2&amp;") when (LocalYear("&amp;$D$2&amp;")="&amp;$C128&amp;" and LocalMonth("&amp;$D$2&amp;")="&amp;$D128&amp;" and LocalDay("&amp;$D$2&amp;") ="&amp;$E128&amp;")","Bar","","Close",$I$2,,$H$2,,,,"T")</f>
        <v>2244.5</v>
      </c>
      <c r="I128" s="5">
        <f>RTD("cqg.rtd",,"StudyData","Close("&amp;$D$2&amp;") when (LocalYear("&amp;$D$2&amp;")="&amp;$C128&amp;" and LocalMonth("&amp;$D$2&amp;")="&amp;$D128&amp;" and LocalDay("&amp;$D$2&amp;") ="&amp;$E128&amp;")","Bar","","Close",$I$2,,$H$2,,,,"T")</f>
        <v>2252</v>
      </c>
      <c r="J128"/>
      <c r="K128"/>
      <c r="L128"/>
      <c r="M128"/>
      <c r="N128"/>
      <c r="O128"/>
    </row>
    <row r="129" spans="1:15" x14ac:dyDescent="0.25">
      <c r="A129" s="3">
        <f t="shared" si="10"/>
        <v>125</v>
      </c>
      <c r="B129" s="4">
        <f xml:space="preserve"> RTD("cqg.rtd",,"StudyData", $D$2, "Bar", "", "Time", $C$2,-$A129, $H$2,$G$2, "","False")</f>
        <v>42755</v>
      </c>
      <c r="C129" s="3">
        <f t="shared" si="11"/>
        <v>2017</v>
      </c>
      <c r="D129" s="3">
        <f t="shared" si="12"/>
        <v>1</v>
      </c>
      <c r="E129" s="3">
        <f t="shared" si="13"/>
        <v>20</v>
      </c>
      <c r="F129" s="5">
        <f>RTD("cqg.rtd",,"StudyData","Open("&amp;$D$2&amp;") when (LocalYear("&amp;$D$2&amp;")="&amp;$C129&amp;" and LocalMonth("&amp;$D$2&amp;")="&amp;$D129&amp;" and LocalDay("&amp;$D$2&amp;") ="&amp;$E129&amp;")","Bar","","Close",$I$2,,$H$2,,,,"T")</f>
        <v>2258.25</v>
      </c>
      <c r="G129" s="5">
        <f>RTD("cqg.rtd",,"StudyData","High("&amp;$D$2&amp;") when (LocalYear("&amp;$D$2&amp;")="&amp;$C129&amp;" and LocalMonth("&amp;$D$2&amp;")="&amp;$D129&amp;" and LocalDay("&amp;$D$2&amp;") ="&amp;$E129&amp;")","Bar","","Close",$I$2,,$H$2,,,,"T")</f>
        <v>2261.75</v>
      </c>
      <c r="H129" s="5">
        <f>RTD("cqg.rtd",,"StudyData","Low("&amp;$D$2&amp;") when (LocalYear("&amp;$D$2&amp;")="&amp;$C129&amp;" and LocalMonth("&amp;$D$2&amp;")="&amp;$D129&amp;" and LocalDay("&amp;$D$2&amp;") ="&amp;$E129&amp;")","Bar","","Close",$I$2,,$H$2,,,,"T")</f>
        <v>2251.5</v>
      </c>
      <c r="I129" s="5">
        <f>RTD("cqg.rtd",,"StudyData","Close("&amp;$D$2&amp;") when (LocalYear("&amp;$D$2&amp;")="&amp;$C129&amp;" and LocalMonth("&amp;$D$2&amp;")="&amp;$D129&amp;" and LocalDay("&amp;$D$2&amp;") ="&amp;$E129&amp;")","Bar","","Close",$I$2,,$H$2,,,,"T")</f>
        <v>2255.75</v>
      </c>
      <c r="J129"/>
      <c r="K129"/>
      <c r="L129"/>
      <c r="M129"/>
      <c r="N129"/>
      <c r="O129"/>
    </row>
    <row r="130" spans="1:15" x14ac:dyDescent="0.25">
      <c r="A130" s="3">
        <f t="shared" si="10"/>
        <v>126</v>
      </c>
      <c r="B130" s="4">
        <f xml:space="preserve"> RTD("cqg.rtd",,"StudyData", $D$2, "Bar", "", "Time", $C$2,-$A130, $H$2,$G$2, "","False")</f>
        <v>42754</v>
      </c>
      <c r="C130" s="3">
        <f t="shared" si="11"/>
        <v>2017</v>
      </c>
      <c r="D130" s="3">
        <f t="shared" si="12"/>
        <v>1</v>
      </c>
      <c r="E130" s="3">
        <f t="shared" si="13"/>
        <v>19</v>
      </c>
      <c r="F130" s="5">
        <f>RTD("cqg.rtd",,"StudyData","Open("&amp;$D$2&amp;") when (LocalYear("&amp;$D$2&amp;")="&amp;$C130&amp;" and LocalMonth("&amp;$D$2&amp;")="&amp;$D130&amp;" and LocalDay("&amp;$D$2&amp;") ="&amp;$E130&amp;")","Bar","","Close",$I$2,,$H$2,,,,"T")</f>
        <v>2250.25</v>
      </c>
      <c r="G130" s="5">
        <f>RTD("cqg.rtd",,"StudyData","High("&amp;$D$2&amp;") when (LocalYear("&amp;$D$2&amp;")="&amp;$C130&amp;" and LocalMonth("&amp;$D$2&amp;")="&amp;$D130&amp;" and LocalDay("&amp;$D$2&amp;") ="&amp;$E130&amp;")","Bar","","Close",$I$2,,$H$2,,,,"T")</f>
        <v>2251.5</v>
      </c>
      <c r="H130" s="5">
        <f>RTD("cqg.rtd",,"StudyData","Low("&amp;$D$2&amp;") when (LocalYear("&amp;$D$2&amp;")="&amp;$C130&amp;" and LocalMonth("&amp;$D$2&amp;")="&amp;$D130&amp;" and LocalDay("&amp;$D$2&amp;") ="&amp;$E130&amp;")","Bar","","Close",$I$2,,$H$2,,,,"T")</f>
        <v>2245</v>
      </c>
      <c r="I130" s="5">
        <f>RTD("cqg.rtd",,"StudyData","Close("&amp;$D$2&amp;") when (LocalYear("&amp;$D$2&amp;")="&amp;$C130&amp;" and LocalMonth("&amp;$D$2&amp;")="&amp;$D130&amp;" and LocalDay("&amp;$D$2&amp;") ="&amp;$E130&amp;")","Bar","","Close",$I$2,,$H$2,,,,"T")</f>
        <v>2251.5</v>
      </c>
      <c r="J130"/>
      <c r="K130"/>
      <c r="L130"/>
      <c r="M130"/>
      <c r="N130"/>
      <c r="O130"/>
    </row>
    <row r="131" spans="1:15" x14ac:dyDescent="0.25">
      <c r="A131" s="3">
        <f t="shared" si="10"/>
        <v>127</v>
      </c>
      <c r="B131" s="4">
        <f xml:space="preserve"> RTD("cqg.rtd",,"StudyData", $D$2, "Bar", "", "Time", $C$2,-$A131, $H$2,$G$2, "","False")</f>
        <v>42753</v>
      </c>
      <c r="C131" s="3">
        <f t="shared" si="11"/>
        <v>2017</v>
      </c>
      <c r="D131" s="3">
        <f t="shared" si="12"/>
        <v>1</v>
      </c>
      <c r="E131" s="3">
        <f t="shared" si="13"/>
        <v>18</v>
      </c>
      <c r="F131" s="5">
        <f>RTD("cqg.rtd",,"StudyData","Open("&amp;$D$2&amp;") when (LocalYear("&amp;$D$2&amp;")="&amp;$C131&amp;" and LocalMonth("&amp;$D$2&amp;")="&amp;$D131&amp;" and LocalDay("&amp;$D$2&amp;") ="&amp;$E131&amp;")","Bar","","Close",$I$2,,$H$2,,,,"T")</f>
        <v>2256.25</v>
      </c>
      <c r="G131" s="5">
        <f>RTD("cqg.rtd",,"StudyData","High("&amp;$D$2&amp;") when (LocalYear("&amp;$D$2&amp;")="&amp;$C131&amp;" and LocalMonth("&amp;$D$2&amp;")="&amp;$D131&amp;" and LocalDay("&amp;$D$2&amp;") ="&amp;$E131&amp;")","Bar","","Close",$I$2,,$H$2,,,,"T")</f>
        <v>2256.25</v>
      </c>
      <c r="H131" s="5">
        <f>RTD("cqg.rtd",,"StudyData","Low("&amp;$D$2&amp;") when (LocalYear("&amp;$D$2&amp;")="&amp;$C131&amp;" and LocalMonth("&amp;$D$2&amp;")="&amp;$D131&amp;" and LocalDay("&amp;$D$2&amp;") ="&amp;$E131&amp;")","Bar","","Close",$I$2,,$H$2,,,,"T")</f>
        <v>2256.25</v>
      </c>
      <c r="I131" s="5">
        <f>RTD("cqg.rtd",,"StudyData","Close("&amp;$D$2&amp;") when (LocalYear("&amp;$D$2&amp;")="&amp;$C131&amp;" and LocalMonth("&amp;$D$2&amp;")="&amp;$D131&amp;" and LocalDay("&amp;$D$2&amp;") ="&amp;$E131&amp;")","Bar","","Close",$I$2,,$H$2,,,,"T")</f>
        <v>2256.25</v>
      </c>
      <c r="J131"/>
      <c r="K131"/>
      <c r="L131"/>
      <c r="M131"/>
      <c r="N131"/>
      <c r="O131"/>
    </row>
    <row r="132" spans="1:15" x14ac:dyDescent="0.25">
      <c r="A132" s="3">
        <f t="shared" si="10"/>
        <v>128</v>
      </c>
      <c r="B132" s="4">
        <f xml:space="preserve"> RTD("cqg.rtd",,"StudyData", $D$2, "Bar", "", "Time", $C$2,-$A132, $H$2,$G$2, "","False")</f>
        <v>42752</v>
      </c>
      <c r="C132" s="3">
        <f t="shared" si="11"/>
        <v>2017</v>
      </c>
      <c r="D132" s="3">
        <f t="shared" si="12"/>
        <v>1</v>
      </c>
      <c r="E132" s="3">
        <f t="shared" si="13"/>
        <v>17</v>
      </c>
      <c r="F132" s="5">
        <f>RTD("cqg.rtd",,"StudyData","Open("&amp;$D$2&amp;") when (LocalYear("&amp;$D$2&amp;")="&amp;$C132&amp;" and LocalMonth("&amp;$D$2&amp;")="&amp;$D132&amp;" and LocalDay("&amp;$D$2&amp;") ="&amp;$E132&amp;")","Bar","","Close",$I$2,,$H$2,,,,"T")</f>
        <v>2250</v>
      </c>
      <c r="G132" s="5">
        <f>RTD("cqg.rtd",,"StudyData","High("&amp;$D$2&amp;") when (LocalYear("&amp;$D$2&amp;")="&amp;$C132&amp;" and LocalMonth("&amp;$D$2&amp;")="&amp;$D132&amp;" and LocalDay("&amp;$D$2&amp;") ="&amp;$E132&amp;")","Bar","","Close",$I$2,,$H$2,,,,"T")</f>
        <v>2252.25</v>
      </c>
      <c r="H132" s="5">
        <f>RTD("cqg.rtd",,"StudyData","Low("&amp;$D$2&amp;") when (LocalYear("&amp;$D$2&amp;")="&amp;$C132&amp;" and LocalMonth("&amp;$D$2&amp;")="&amp;$D132&amp;" and LocalDay("&amp;$D$2&amp;") ="&amp;$E132&amp;")","Bar","","Close",$I$2,,$H$2,,,,"T")</f>
        <v>2248.75</v>
      </c>
      <c r="I132" s="5">
        <f>RTD("cqg.rtd",,"StudyData","Close("&amp;$D$2&amp;") when (LocalYear("&amp;$D$2&amp;")="&amp;$C132&amp;" and LocalMonth("&amp;$D$2&amp;")="&amp;$D132&amp;" and LocalDay("&amp;$D$2&amp;") ="&amp;$E132&amp;")","Bar","","Close",$I$2,,$H$2,,,,"T")</f>
        <v>2252.25</v>
      </c>
      <c r="J132"/>
      <c r="K132"/>
      <c r="L132"/>
      <c r="M132"/>
      <c r="N132"/>
      <c r="O132"/>
    </row>
    <row r="133" spans="1:15" x14ac:dyDescent="0.25">
      <c r="A133" s="3">
        <f t="shared" si="10"/>
        <v>129</v>
      </c>
      <c r="B133" s="4">
        <f xml:space="preserve"> RTD("cqg.rtd",,"StudyData", $D$2, "Bar", "", "Time", $C$2,-$A133, $H$2,$G$2, "","False")</f>
        <v>42748</v>
      </c>
      <c r="C133" s="3">
        <f t="shared" si="11"/>
        <v>2017</v>
      </c>
      <c r="D133" s="3">
        <f t="shared" si="12"/>
        <v>1</v>
      </c>
      <c r="E133" s="3">
        <f t="shared" si="13"/>
        <v>13</v>
      </c>
      <c r="F133" s="5">
        <f>RTD("cqg.rtd",,"StudyData","Open("&amp;$D$2&amp;") when (LocalYear("&amp;$D$2&amp;")="&amp;$C133&amp;" and LocalMonth("&amp;$D$2&amp;")="&amp;$D133&amp;" and LocalDay("&amp;$D$2&amp;") ="&amp;$E133&amp;")","Bar","","Close",$I$2,,$H$2,,,,"T")</f>
        <v>2258.75</v>
      </c>
      <c r="G133" s="5">
        <f>RTD("cqg.rtd",,"StudyData","High("&amp;$D$2&amp;") when (LocalYear("&amp;$D$2&amp;")="&amp;$C133&amp;" and LocalMonth("&amp;$D$2&amp;")="&amp;$D133&amp;" and LocalDay("&amp;$D$2&amp;") ="&amp;$E133&amp;")","Bar","","Close",$I$2,,$H$2,,,,"T")</f>
        <v>2262</v>
      </c>
      <c r="H133" s="5">
        <f>RTD("cqg.rtd",,"StudyData","Low("&amp;$D$2&amp;") when (LocalYear("&amp;$D$2&amp;")="&amp;$C133&amp;" and LocalMonth("&amp;$D$2&amp;")="&amp;$D133&amp;" and LocalDay("&amp;$D$2&amp;") ="&amp;$E133&amp;")","Bar","","Close",$I$2,,$H$2,,,,"T")</f>
        <v>2257</v>
      </c>
      <c r="I133" s="5">
        <f>RTD("cqg.rtd",,"StudyData","Close("&amp;$D$2&amp;") when (LocalYear("&amp;$D$2&amp;")="&amp;$C133&amp;" and LocalMonth("&amp;$D$2&amp;")="&amp;$D133&amp;" and LocalDay("&amp;$D$2&amp;") ="&amp;$E133&amp;")","Bar","","Close",$I$2,,$H$2,,,,"T")</f>
        <v>2262</v>
      </c>
      <c r="J133"/>
      <c r="K133"/>
      <c r="L133"/>
      <c r="M133"/>
      <c r="N133"/>
      <c r="O133"/>
    </row>
    <row r="134" spans="1:15" x14ac:dyDescent="0.25">
      <c r="A134" s="3">
        <f t="shared" ref="A134:A197" si="14">A133+1</f>
        <v>130</v>
      </c>
      <c r="B134" s="4">
        <f xml:space="preserve"> RTD("cqg.rtd",,"StudyData", $D$2, "Bar", "", "Time", $C$2,-$A134, $H$2,$G$2, "","False")</f>
        <v>42747</v>
      </c>
      <c r="C134" s="3">
        <f t="shared" si="11"/>
        <v>2017</v>
      </c>
      <c r="D134" s="3">
        <f t="shared" si="12"/>
        <v>1</v>
      </c>
      <c r="E134" s="3">
        <f t="shared" si="13"/>
        <v>12</v>
      </c>
      <c r="F134" s="5">
        <f>RTD("cqg.rtd",,"StudyData","Open("&amp;$D$2&amp;") when (LocalYear("&amp;$D$2&amp;")="&amp;$C134&amp;" and LocalMonth("&amp;$D$2&amp;")="&amp;$D134&amp;" and LocalDay("&amp;$D$2&amp;") ="&amp;$E134&amp;")","Bar","","Close",$I$2,,$H$2,,,,"T")</f>
        <v>2242.5</v>
      </c>
      <c r="G134" s="5">
        <f>RTD("cqg.rtd",,"StudyData","High("&amp;$D$2&amp;") when (LocalYear("&amp;$D$2&amp;")="&amp;$C134&amp;" and LocalMonth("&amp;$D$2&amp;")="&amp;$D134&amp;" and LocalDay("&amp;$D$2&amp;") ="&amp;$E134&amp;")","Bar","","Close",$I$2,,$H$2,,,,"T")</f>
        <v>2253</v>
      </c>
      <c r="H134" s="5">
        <f>RTD("cqg.rtd",,"StudyData","Low("&amp;$D$2&amp;") when (LocalYear("&amp;$D$2&amp;")="&amp;$C134&amp;" and LocalMonth("&amp;$D$2&amp;")="&amp;$D134&amp;" and LocalDay("&amp;$D$2&amp;") ="&amp;$E134&amp;")","Bar","","Close",$I$2,,$H$2,,,,"T")</f>
        <v>2241.25</v>
      </c>
      <c r="I134" s="5">
        <f>RTD("cqg.rtd",,"StudyData","Close("&amp;$D$2&amp;") when (LocalYear("&amp;$D$2&amp;")="&amp;$C134&amp;" and LocalMonth("&amp;$D$2&amp;")="&amp;$D134&amp;" and LocalDay("&amp;$D$2&amp;") ="&amp;$E134&amp;")","Bar","","Close",$I$2,,$H$2,,,,"T")</f>
        <v>2253</v>
      </c>
      <c r="J134"/>
      <c r="K134"/>
      <c r="L134"/>
      <c r="M134"/>
      <c r="N134"/>
      <c r="O134"/>
    </row>
    <row r="135" spans="1:15" x14ac:dyDescent="0.25">
      <c r="A135" s="3">
        <f t="shared" si="14"/>
        <v>131</v>
      </c>
      <c r="B135" s="4">
        <f xml:space="preserve"> RTD("cqg.rtd",,"StudyData", $D$2, "Bar", "", "Time", $C$2,-$A135, $H$2,$G$2, "","False")</f>
        <v>42746</v>
      </c>
      <c r="C135" s="3">
        <f t="shared" si="11"/>
        <v>2017</v>
      </c>
      <c r="D135" s="3">
        <f t="shared" si="12"/>
        <v>1</v>
      </c>
      <c r="E135" s="3">
        <f t="shared" si="13"/>
        <v>11</v>
      </c>
      <c r="F135" s="5">
        <f>RTD("cqg.rtd",,"StudyData","Open("&amp;$D$2&amp;") when (LocalYear("&amp;$D$2&amp;")="&amp;$C135&amp;" and LocalMonth("&amp;$D$2&amp;")="&amp;$D135&amp;" and LocalDay("&amp;$D$2&amp;") ="&amp;$E135&amp;")","Bar","","Close",$I$2,,$H$2,,,,"T")</f>
        <v>2258</v>
      </c>
      <c r="G135" s="5">
        <f>RTD("cqg.rtd",,"StudyData","High("&amp;$D$2&amp;") when (LocalYear("&amp;$D$2&amp;")="&amp;$C135&amp;" and LocalMonth("&amp;$D$2&amp;")="&amp;$D135&amp;" and LocalDay("&amp;$D$2&amp;") ="&amp;$E135&amp;")","Bar","","Close",$I$2,,$H$2,,,,"T")</f>
        <v>2260</v>
      </c>
      <c r="H135" s="5">
        <f>RTD("cqg.rtd",,"StudyData","Low("&amp;$D$2&amp;") when (LocalYear("&amp;$D$2&amp;")="&amp;$C135&amp;" and LocalMonth("&amp;$D$2&amp;")="&amp;$D135&amp;" and LocalDay("&amp;$D$2&amp;") ="&amp;$E135&amp;")","Bar","","Close",$I$2,,$H$2,,,,"T")</f>
        <v>2244.5</v>
      </c>
      <c r="I135" s="5">
        <f>RTD("cqg.rtd",,"StudyData","Close("&amp;$D$2&amp;") when (LocalYear("&amp;$D$2&amp;")="&amp;$C135&amp;" and LocalMonth("&amp;$D$2&amp;")="&amp;$D135&amp;" and LocalDay("&amp;$D$2&amp;") ="&amp;$E135&amp;")","Bar","","Close",$I$2,,$H$2,,,,"T")</f>
        <v>2260</v>
      </c>
      <c r="J135"/>
      <c r="K135"/>
      <c r="L135"/>
      <c r="M135"/>
      <c r="N135"/>
      <c r="O135"/>
    </row>
    <row r="136" spans="1:15" x14ac:dyDescent="0.25">
      <c r="A136" s="3">
        <f t="shared" si="14"/>
        <v>132</v>
      </c>
      <c r="B136" s="4">
        <f xml:space="preserve"> RTD("cqg.rtd",,"StudyData", $D$2, "Bar", "", "Time", $C$2,-$A136, $H$2,$G$2, "","False")</f>
        <v>42745</v>
      </c>
      <c r="C136" s="3">
        <f t="shared" si="11"/>
        <v>2017</v>
      </c>
      <c r="D136" s="3">
        <f t="shared" si="12"/>
        <v>1</v>
      </c>
      <c r="E136" s="3">
        <f t="shared" si="13"/>
        <v>10</v>
      </c>
      <c r="F136" s="5">
        <f>RTD("cqg.rtd",,"StudyData","Open("&amp;$D$2&amp;") when (LocalYear("&amp;$D$2&amp;")="&amp;$C136&amp;" and LocalMonth("&amp;$D$2&amp;")="&amp;$D136&amp;" and LocalDay("&amp;$D$2&amp;") ="&amp;$E136&amp;")","Bar","","Close",$I$2,,$H$2,,,,"T")</f>
        <v>2252.5</v>
      </c>
      <c r="G136" s="5">
        <f>RTD("cqg.rtd",,"StudyData","High("&amp;$D$2&amp;") when (LocalYear("&amp;$D$2&amp;")="&amp;$C136&amp;" and LocalMonth("&amp;$D$2&amp;")="&amp;$D136&amp;" and LocalDay("&amp;$D$2&amp;") ="&amp;$E136&amp;")","Bar","","Close",$I$2,,$H$2,,,,"T")</f>
        <v>2259.25</v>
      </c>
      <c r="H136" s="5">
        <f>RTD("cqg.rtd",,"StudyData","Low("&amp;$D$2&amp;") when (LocalYear("&amp;$D$2&amp;")="&amp;$C136&amp;" and LocalMonth("&amp;$D$2&amp;")="&amp;$D136&amp;" and LocalDay("&amp;$D$2&amp;") ="&amp;$E136&amp;")","Bar","","Close",$I$2,,$H$2,,,,"T")</f>
        <v>2252.5</v>
      </c>
      <c r="I136" s="5">
        <f>RTD("cqg.rtd",,"StudyData","Close("&amp;$D$2&amp;") when (LocalYear("&amp;$D$2&amp;")="&amp;$C136&amp;" and LocalMonth("&amp;$D$2&amp;")="&amp;$D136&amp;" and LocalDay("&amp;$D$2&amp;") ="&amp;$E136&amp;")","Bar","","Close",$I$2,,$H$2,,,,"T")</f>
        <v>2253.25</v>
      </c>
      <c r="J136"/>
      <c r="K136"/>
      <c r="L136"/>
      <c r="M136"/>
      <c r="N136"/>
      <c r="O136"/>
    </row>
    <row r="137" spans="1:15" x14ac:dyDescent="0.25">
      <c r="A137" s="3">
        <f t="shared" si="14"/>
        <v>133</v>
      </c>
      <c r="B137" s="4">
        <f xml:space="preserve"> RTD("cqg.rtd",,"StudyData", $D$2, "Bar", "", "Time", $C$2,-$A137, $H$2,$G$2, "","False")</f>
        <v>42744</v>
      </c>
      <c r="C137" s="3">
        <f t="shared" si="11"/>
        <v>2017</v>
      </c>
      <c r="D137" s="3">
        <f t="shared" si="12"/>
        <v>1</v>
      </c>
      <c r="E137" s="3">
        <f t="shared" si="13"/>
        <v>9</v>
      </c>
      <c r="F137" s="5">
        <f>RTD("cqg.rtd",,"StudyData","Open("&amp;$D$2&amp;") when (LocalYear("&amp;$D$2&amp;")="&amp;$C137&amp;" and LocalMonth("&amp;$D$2&amp;")="&amp;$D137&amp;" and LocalDay("&amp;$D$2&amp;") ="&amp;$E137&amp;")","Bar","","Close",$I$2,,$H$2,,,,"T")</f>
        <v>2257</v>
      </c>
      <c r="G137" s="5">
        <f>RTD("cqg.rtd",,"StudyData","High("&amp;$D$2&amp;") when (LocalYear("&amp;$D$2&amp;")="&amp;$C137&amp;" and LocalMonth("&amp;$D$2&amp;")="&amp;$D137&amp;" and LocalDay("&amp;$D$2&amp;") ="&amp;$E137&amp;")","Bar","","Close",$I$2,,$H$2,,,,"T")</f>
        <v>2257</v>
      </c>
      <c r="H137" s="5">
        <f>RTD("cqg.rtd",,"StudyData","Low("&amp;$D$2&amp;") when (LocalYear("&amp;$D$2&amp;")="&amp;$C137&amp;" and LocalMonth("&amp;$D$2&amp;")="&amp;$D137&amp;" and LocalDay("&amp;$D$2&amp;") ="&amp;$E137&amp;")","Bar","","Close",$I$2,,$H$2,,,,"T")</f>
        <v>2254</v>
      </c>
      <c r="I137" s="5">
        <f>RTD("cqg.rtd",,"StudyData","Close("&amp;$D$2&amp;") when (LocalYear("&amp;$D$2&amp;")="&amp;$C137&amp;" and LocalMonth("&amp;$D$2&amp;")="&amp;$D137&amp;" and LocalDay("&amp;$D$2&amp;") ="&amp;$E137&amp;")","Bar","","Close",$I$2,,$H$2,,,,"T")</f>
        <v>2254.75</v>
      </c>
      <c r="J137"/>
      <c r="K137"/>
      <c r="L137"/>
      <c r="M137"/>
      <c r="N137"/>
      <c r="O137"/>
    </row>
    <row r="138" spans="1:15" x14ac:dyDescent="0.25">
      <c r="A138" s="3">
        <f t="shared" si="14"/>
        <v>134</v>
      </c>
      <c r="B138" s="4">
        <f xml:space="preserve"> RTD("cqg.rtd",,"StudyData", $D$2, "Bar", "", "Time", $C$2,-$A138, $H$2,$G$2, "","False")</f>
        <v>42741</v>
      </c>
      <c r="C138" s="3">
        <f t="shared" si="11"/>
        <v>2017</v>
      </c>
      <c r="D138" s="3">
        <f t="shared" si="12"/>
        <v>1</v>
      </c>
      <c r="E138" s="3">
        <f t="shared" si="13"/>
        <v>6</v>
      </c>
      <c r="F138" s="5">
        <f>RTD("cqg.rtd",,"StudyData","Open("&amp;$D$2&amp;") when (LocalYear("&amp;$D$2&amp;")="&amp;$C138&amp;" and LocalMonth("&amp;$D$2&amp;")="&amp;$D138&amp;" and LocalDay("&amp;$D$2&amp;") ="&amp;$E138&amp;")","Bar","","Close",$I$2,,$H$2,,,,"T")</f>
        <v>2252</v>
      </c>
      <c r="G138" s="5">
        <f>RTD("cqg.rtd",,"StudyData","High("&amp;$D$2&amp;") when (LocalYear("&amp;$D$2&amp;")="&amp;$C138&amp;" and LocalMonth("&amp;$D$2&amp;")="&amp;$D138&amp;" and LocalDay("&amp;$D$2&amp;") ="&amp;$E138&amp;")","Bar","","Close",$I$2,,$H$2,,,,"T")</f>
        <v>2264.5</v>
      </c>
      <c r="H138" s="5">
        <f>RTD("cqg.rtd",,"StudyData","Low("&amp;$D$2&amp;") when (LocalYear("&amp;$D$2&amp;")="&amp;$C138&amp;" and LocalMonth("&amp;$D$2&amp;")="&amp;$D138&amp;" and LocalDay("&amp;$D$2&amp;") ="&amp;$E138&amp;")","Bar","","Close",$I$2,,$H$2,,,,"T")</f>
        <v>2249.5</v>
      </c>
      <c r="I138" s="5">
        <f>RTD("cqg.rtd",,"StudyData","Close("&amp;$D$2&amp;") when (LocalYear("&amp;$D$2&amp;")="&amp;$C138&amp;" and LocalMonth("&amp;$D$2&amp;")="&amp;$D138&amp;" and LocalDay("&amp;$D$2&amp;") ="&amp;$E138&amp;")","Bar","","Close",$I$2,,$H$2,,,,"T")</f>
        <v>2261.25</v>
      </c>
      <c r="J138"/>
      <c r="K138"/>
      <c r="L138"/>
      <c r="M138"/>
      <c r="N138"/>
      <c r="O138"/>
    </row>
    <row r="139" spans="1:15" x14ac:dyDescent="0.25">
      <c r="A139" s="3">
        <f t="shared" si="14"/>
        <v>135</v>
      </c>
      <c r="B139" s="4">
        <f xml:space="preserve"> RTD("cqg.rtd",,"StudyData", $D$2, "Bar", "", "Time", $C$2,-$A139, $H$2,$G$2, "","False")</f>
        <v>42740</v>
      </c>
      <c r="C139" s="3">
        <f t="shared" si="11"/>
        <v>2017</v>
      </c>
      <c r="D139" s="3">
        <f t="shared" si="12"/>
        <v>1</v>
      </c>
      <c r="E139" s="3">
        <f t="shared" si="13"/>
        <v>5</v>
      </c>
      <c r="F139" s="5">
        <f>RTD("cqg.rtd",,"StudyData","Open("&amp;$D$2&amp;") when (LocalYear("&amp;$D$2&amp;")="&amp;$C139&amp;" and LocalMonth("&amp;$D$2&amp;")="&amp;$D139&amp;" and LocalDay("&amp;$D$2&amp;") ="&amp;$E139&amp;")","Bar","","Close",$I$2,,$H$2,,,,"T")</f>
        <v>2252</v>
      </c>
      <c r="G139" s="5">
        <f>RTD("cqg.rtd",,"StudyData","High("&amp;$D$2&amp;") when (LocalYear("&amp;$D$2&amp;")="&amp;$C139&amp;" and LocalMonth("&amp;$D$2&amp;")="&amp;$D139&amp;" and LocalDay("&amp;$D$2&amp;") ="&amp;$E139&amp;")","Bar","","Close",$I$2,,$H$2,,,,"T")</f>
        <v>2254</v>
      </c>
      <c r="H139" s="5">
        <f>RTD("cqg.rtd",,"StudyData","Low("&amp;$D$2&amp;") when (LocalYear("&amp;$D$2&amp;")="&amp;$C139&amp;" and LocalMonth("&amp;$D$2&amp;")="&amp;$D139&amp;" and LocalDay("&amp;$D$2&amp;") ="&amp;$E139&amp;")","Bar","","Close",$I$2,,$H$2,,,,"T")</f>
        <v>2245</v>
      </c>
      <c r="I139" s="5">
        <f>RTD("cqg.rtd",,"StudyData","Close("&amp;$D$2&amp;") when (LocalYear("&amp;$D$2&amp;")="&amp;$C139&amp;" and LocalMonth("&amp;$D$2&amp;")="&amp;$D139&amp;" and LocalDay("&amp;$D$2&amp;") ="&amp;$E139&amp;")","Bar","","Close",$I$2,,$H$2,,,,"T")</f>
        <v>2254</v>
      </c>
      <c r="J139"/>
      <c r="K139"/>
      <c r="L139"/>
      <c r="M139"/>
      <c r="N139"/>
      <c r="O139"/>
    </row>
    <row r="140" spans="1:15" x14ac:dyDescent="0.25">
      <c r="A140" s="3">
        <f t="shared" si="14"/>
        <v>136</v>
      </c>
      <c r="B140" s="4">
        <f xml:space="preserve"> RTD("cqg.rtd",,"StudyData", $D$2, "Bar", "", "Time", $C$2,-$A140, $H$2,$G$2, "","False")</f>
        <v>42739</v>
      </c>
      <c r="C140" s="3">
        <f t="shared" si="11"/>
        <v>2017</v>
      </c>
      <c r="D140" s="3">
        <f t="shared" si="12"/>
        <v>1</v>
      </c>
      <c r="E140" s="3">
        <f t="shared" si="13"/>
        <v>4</v>
      </c>
      <c r="F140" s="5">
        <f>RTD("cqg.rtd",,"StudyData","Open("&amp;$D$2&amp;") when (LocalYear("&amp;$D$2&amp;")="&amp;$C140&amp;" and LocalMonth("&amp;$D$2&amp;")="&amp;$D140&amp;" and LocalDay("&amp;$D$2&amp;") ="&amp;$E140&amp;")","Bar","","Close",$I$2,,$H$2,,,,"T")</f>
        <v>2250</v>
      </c>
      <c r="G140" s="5">
        <f>RTD("cqg.rtd",,"StudyData","High("&amp;$D$2&amp;") when (LocalYear("&amp;$D$2&amp;")="&amp;$C140&amp;" and LocalMonth("&amp;$D$2&amp;")="&amp;$D140&amp;" and LocalDay("&amp;$D$2&amp;") ="&amp;$E140&amp;")","Bar","","Close",$I$2,,$H$2,,,,"T")</f>
        <v>2254.75</v>
      </c>
      <c r="H140" s="5">
        <f>RTD("cqg.rtd",,"StudyData","Low("&amp;$D$2&amp;") when (LocalYear("&amp;$D$2&amp;")="&amp;$C140&amp;" and LocalMonth("&amp;$D$2&amp;")="&amp;$D140&amp;" and LocalDay("&amp;$D$2&amp;") ="&amp;$E140&amp;")","Bar","","Close",$I$2,,$H$2,,,,"T")</f>
        <v>2249.5</v>
      </c>
      <c r="I140" s="5">
        <f>RTD("cqg.rtd",,"StudyData","Close("&amp;$D$2&amp;") when (LocalYear("&amp;$D$2&amp;")="&amp;$C140&amp;" and LocalMonth("&amp;$D$2&amp;")="&amp;$D140&amp;" and LocalDay("&amp;$D$2&amp;") ="&amp;$E140&amp;")","Bar","","Close",$I$2,,$H$2,,,,"T")</f>
        <v>2254</v>
      </c>
      <c r="J140"/>
      <c r="K140"/>
      <c r="L140"/>
      <c r="M140"/>
      <c r="N140"/>
      <c r="O140"/>
    </row>
    <row r="141" spans="1:15" x14ac:dyDescent="0.25">
      <c r="A141" s="3">
        <f t="shared" si="14"/>
        <v>137</v>
      </c>
      <c r="B141" s="4">
        <f xml:space="preserve"> RTD("cqg.rtd",,"StudyData", $D$2, "Bar", "", "Time", $C$2,-$A141, $H$2,$G$2, "","False")</f>
        <v>42738</v>
      </c>
      <c r="C141" s="3">
        <f t="shared" si="11"/>
        <v>2017</v>
      </c>
      <c r="D141" s="3">
        <f t="shared" si="12"/>
        <v>1</v>
      </c>
      <c r="E141" s="3">
        <f t="shared" si="13"/>
        <v>3</v>
      </c>
      <c r="F141" s="5">
        <f>RTD("cqg.rtd",,"StudyData","Open("&amp;$D$2&amp;") when (LocalYear("&amp;$D$2&amp;")="&amp;$C141&amp;" and LocalMonth("&amp;$D$2&amp;")="&amp;$D141&amp;" and LocalDay("&amp;$D$2&amp;") ="&amp;$E141&amp;")","Bar","","Close",$I$2,,$H$2,,,,"T")</f>
        <v>2247.5</v>
      </c>
      <c r="G141" s="5">
        <f>RTD("cqg.rtd",,"StudyData","High("&amp;$D$2&amp;") when (LocalYear("&amp;$D$2&amp;")="&amp;$C141&amp;" and LocalMonth("&amp;$D$2&amp;")="&amp;$D141&amp;" and LocalDay("&amp;$D$2&amp;") ="&amp;$E141&amp;")","Bar","","Close",$I$2,,$H$2,,,,"T")</f>
        <v>2247.5</v>
      </c>
      <c r="H141" s="5">
        <f>RTD("cqg.rtd",,"StudyData","Low("&amp;$D$2&amp;") when (LocalYear("&amp;$D$2&amp;")="&amp;$C141&amp;" and LocalMonth("&amp;$D$2&amp;")="&amp;$D141&amp;" and LocalDay("&amp;$D$2&amp;") ="&amp;$E141&amp;")","Bar","","Close",$I$2,,$H$2,,,,"T")</f>
        <v>2230.75</v>
      </c>
      <c r="I141" s="5">
        <f>RTD("cqg.rtd",,"StudyData","Close("&amp;$D$2&amp;") when (LocalYear("&amp;$D$2&amp;")="&amp;$C141&amp;" and LocalMonth("&amp;$D$2&amp;")="&amp;$D141&amp;" and LocalDay("&amp;$D$2&amp;") ="&amp;$E141&amp;")","Bar","","Close",$I$2,,$H$2,,,,"T")</f>
        <v>2242.5</v>
      </c>
      <c r="J141"/>
      <c r="K141"/>
      <c r="L141"/>
      <c r="M141"/>
      <c r="N141"/>
      <c r="O141"/>
    </row>
    <row r="142" spans="1:15" x14ac:dyDescent="0.25">
      <c r="A142" s="3">
        <f t="shared" si="14"/>
        <v>138</v>
      </c>
      <c r="B142" s="4">
        <f xml:space="preserve"> RTD("cqg.rtd",,"StudyData", $D$2, "Bar", "", "Time", $C$2,-$A142, $H$2,$G$2, "","False")</f>
        <v>42734</v>
      </c>
      <c r="C142" s="3">
        <f t="shared" si="11"/>
        <v>2016</v>
      </c>
      <c r="D142" s="3">
        <f t="shared" si="12"/>
        <v>12</v>
      </c>
      <c r="E142" s="3">
        <f t="shared" si="13"/>
        <v>30</v>
      </c>
      <c r="F142" s="5">
        <f>RTD("cqg.rtd",,"StudyData","Open("&amp;$D$2&amp;") when (LocalYear("&amp;$D$2&amp;")="&amp;$C142&amp;" and LocalMonth("&amp;$D$2&amp;")="&amp;$D142&amp;" and LocalDay("&amp;$D$2&amp;") ="&amp;$E142&amp;")","Bar","","Close",$I$2,,$H$2,,,,"T")</f>
        <v>2233.25</v>
      </c>
      <c r="G142" s="5">
        <f>RTD("cqg.rtd",,"StudyData","High("&amp;$D$2&amp;") when (LocalYear("&amp;$D$2&amp;")="&amp;$C142&amp;" and LocalMonth("&amp;$D$2&amp;")="&amp;$D142&amp;" and LocalDay("&amp;$D$2&amp;") ="&amp;$E142&amp;")","Bar","","Close",$I$2,,$H$2,,,,"T")</f>
        <v>2233.25</v>
      </c>
      <c r="H142" s="5">
        <f>RTD("cqg.rtd",,"StudyData","Low("&amp;$D$2&amp;") when (LocalYear("&amp;$D$2&amp;")="&amp;$C142&amp;" and LocalMonth("&amp;$D$2&amp;")="&amp;$D142&amp;" and LocalDay("&amp;$D$2&amp;") ="&amp;$E142&amp;")","Bar","","Close",$I$2,,$H$2,,,,"T")</f>
        <v>2222.5</v>
      </c>
      <c r="I142" s="5">
        <f>RTD("cqg.rtd",,"StudyData","Close("&amp;$D$2&amp;") when (LocalYear("&amp;$D$2&amp;")="&amp;$C142&amp;" and LocalMonth("&amp;$D$2&amp;")="&amp;$D142&amp;" and LocalDay("&amp;$D$2&amp;") ="&amp;$E142&amp;")","Bar","","Close",$I$2,,$H$2,,,,"T")</f>
        <v>2226</v>
      </c>
      <c r="J142"/>
      <c r="K142"/>
      <c r="L142"/>
      <c r="M142"/>
      <c r="N142"/>
      <c r="O142"/>
    </row>
    <row r="143" spans="1:15" x14ac:dyDescent="0.25">
      <c r="A143" s="3">
        <f t="shared" si="14"/>
        <v>139</v>
      </c>
      <c r="B143" s="4">
        <f xml:space="preserve"> RTD("cqg.rtd",,"StudyData", $D$2, "Bar", "", "Time", $C$2,-$A143, $H$2,$G$2, "","False")</f>
        <v>42733</v>
      </c>
      <c r="C143" s="3">
        <f t="shared" si="11"/>
        <v>2016</v>
      </c>
      <c r="D143" s="3">
        <f t="shared" si="12"/>
        <v>12</v>
      </c>
      <c r="E143" s="3">
        <f t="shared" si="13"/>
        <v>29</v>
      </c>
      <c r="F143" s="5">
        <f>RTD("cqg.rtd",,"StudyData","Open("&amp;$D$2&amp;") when (LocalYear("&amp;$D$2&amp;")="&amp;$C143&amp;" and LocalMonth("&amp;$D$2&amp;")="&amp;$D143&amp;" and LocalDay("&amp;$D$2&amp;") ="&amp;$E143&amp;")","Bar","","Close",$I$2,,$H$2,,,,"T")</f>
        <v>2232.5</v>
      </c>
      <c r="G143" s="5">
        <f>RTD("cqg.rtd",,"StudyData","High("&amp;$D$2&amp;") when (LocalYear("&amp;$D$2&amp;")="&amp;$C143&amp;" and LocalMonth("&amp;$D$2&amp;")="&amp;$D143&amp;" and LocalDay("&amp;$D$2&amp;") ="&amp;$E143&amp;")","Bar","","Close",$I$2,,$H$2,,,,"T")</f>
        <v>2235.25</v>
      </c>
      <c r="H143" s="5">
        <f>RTD("cqg.rtd",,"StudyData","Low("&amp;$D$2&amp;") when (LocalYear("&amp;$D$2&amp;")="&amp;$C143&amp;" and LocalMonth("&amp;$D$2&amp;")="&amp;$D143&amp;" and LocalDay("&amp;$D$2&amp;") ="&amp;$E143&amp;")","Bar","","Close",$I$2,,$H$2,,,,"T")</f>
        <v>2232.5</v>
      </c>
      <c r="I143" s="5">
        <f>RTD("cqg.rtd",,"StudyData","Close("&amp;$D$2&amp;") when (LocalYear("&amp;$D$2&amp;")="&amp;$C143&amp;" and LocalMonth("&amp;$D$2&amp;")="&amp;$D143&amp;" and LocalDay("&amp;$D$2&amp;") ="&amp;$E143&amp;")","Bar","","Close",$I$2,,$H$2,,,,"T")</f>
        <v>2235</v>
      </c>
      <c r="J143"/>
      <c r="K143"/>
      <c r="L143"/>
      <c r="M143"/>
      <c r="N143"/>
      <c r="O143"/>
    </row>
    <row r="144" spans="1:15" x14ac:dyDescent="0.25">
      <c r="A144" s="3">
        <f t="shared" si="14"/>
        <v>140</v>
      </c>
      <c r="B144" s="4">
        <f xml:space="preserve"> RTD("cqg.rtd",,"StudyData", $D$2, "Bar", "", "Time", $C$2,-$A144, $H$2,$G$2, "","False")</f>
        <v>42732</v>
      </c>
      <c r="C144" s="3">
        <f t="shared" si="11"/>
        <v>2016</v>
      </c>
      <c r="D144" s="3">
        <f t="shared" si="12"/>
        <v>12</v>
      </c>
      <c r="E144" s="3">
        <f t="shared" si="13"/>
        <v>28</v>
      </c>
      <c r="F144" s="5">
        <f>RTD("cqg.rtd",,"StudyData","Open("&amp;$D$2&amp;") when (LocalYear("&amp;$D$2&amp;")="&amp;$C144&amp;" and LocalMonth("&amp;$D$2&amp;")="&amp;$D144&amp;" and LocalDay("&amp;$D$2&amp;") ="&amp;$E144&amp;")","Bar","","Close",$I$2,,$H$2,,,,"T")</f>
        <v>2240.25</v>
      </c>
      <c r="G144" s="5">
        <f>RTD("cqg.rtd",,"StudyData","High("&amp;$D$2&amp;") when (LocalYear("&amp;$D$2&amp;")="&amp;$C144&amp;" and LocalMonth("&amp;$D$2&amp;")="&amp;$D144&amp;" and LocalDay("&amp;$D$2&amp;") ="&amp;$E144&amp;")","Bar","","Close",$I$2,,$H$2,,,,"T")</f>
        <v>2240.25</v>
      </c>
      <c r="H144" s="5">
        <f>RTD("cqg.rtd",,"StudyData","Low("&amp;$D$2&amp;") when (LocalYear("&amp;$D$2&amp;")="&amp;$C144&amp;" and LocalMonth("&amp;$D$2&amp;")="&amp;$D144&amp;" and LocalDay("&amp;$D$2&amp;") ="&amp;$E144&amp;")","Bar","","Close",$I$2,,$H$2,,,,"T")</f>
        <v>2234.5</v>
      </c>
      <c r="I144" s="5">
        <f>RTD("cqg.rtd",,"StudyData","Close("&amp;$D$2&amp;") when (LocalYear("&amp;$D$2&amp;")="&amp;$C144&amp;" and LocalMonth("&amp;$D$2&amp;")="&amp;$D144&amp;" and LocalDay("&amp;$D$2&amp;") ="&amp;$E144&amp;")","Bar","","Close",$I$2,,$H$2,,,,"T")</f>
        <v>2235.5</v>
      </c>
      <c r="J144"/>
      <c r="K144"/>
      <c r="L144"/>
      <c r="M144"/>
      <c r="N144"/>
      <c r="O144"/>
    </row>
    <row r="145" spans="1:15" x14ac:dyDescent="0.25">
      <c r="A145" s="3">
        <f t="shared" si="14"/>
        <v>141</v>
      </c>
      <c r="B145" s="4">
        <f xml:space="preserve"> RTD("cqg.rtd",,"StudyData", $D$2, "Bar", "", "Time", $C$2,-$A145, $H$2,$G$2, "","False")</f>
        <v>42731</v>
      </c>
      <c r="C145" s="3">
        <f t="shared" si="11"/>
        <v>2016</v>
      </c>
      <c r="D145" s="3">
        <f t="shared" si="12"/>
        <v>12</v>
      </c>
      <c r="E145" s="3">
        <f t="shared" si="13"/>
        <v>27</v>
      </c>
      <c r="F145" s="5">
        <f>RTD("cqg.rtd",,"StudyData","Open("&amp;$D$2&amp;") when (LocalYear("&amp;$D$2&amp;")="&amp;$C145&amp;" and LocalMonth("&amp;$D$2&amp;")="&amp;$D145&amp;" and LocalDay("&amp;$D$2&amp;") ="&amp;$E145&amp;")","Bar","","Close",$I$2,,$H$2,,,,"T")</f>
        <v>2251</v>
      </c>
      <c r="G145" s="5">
        <f>RTD("cqg.rtd",,"StudyData","High("&amp;$D$2&amp;") when (LocalYear("&amp;$D$2&amp;")="&amp;$C145&amp;" and LocalMonth("&amp;$D$2&amp;")="&amp;$D145&amp;" and LocalDay("&amp;$D$2&amp;") ="&amp;$E145&amp;")","Bar","","Close",$I$2,,$H$2,,,,"T")</f>
        <v>2251</v>
      </c>
      <c r="H145" s="5">
        <f>RTD("cqg.rtd",,"StudyData","Low("&amp;$D$2&amp;") when (LocalYear("&amp;$D$2&amp;")="&amp;$C145&amp;" and LocalMonth("&amp;$D$2&amp;")="&amp;$D145&amp;" and LocalDay("&amp;$D$2&amp;") ="&amp;$E145&amp;")","Bar","","Close",$I$2,,$H$2,,,,"T")</f>
        <v>2251</v>
      </c>
      <c r="I145" s="5">
        <f>RTD("cqg.rtd",,"StudyData","Close("&amp;$D$2&amp;") when (LocalYear("&amp;$D$2&amp;")="&amp;$C145&amp;" and LocalMonth("&amp;$D$2&amp;")="&amp;$D145&amp;" and LocalDay("&amp;$D$2&amp;") ="&amp;$E145&amp;")","Bar","","Close",$I$2,,$H$2,,,,"T")</f>
        <v>2251</v>
      </c>
      <c r="J145"/>
      <c r="K145"/>
      <c r="L145"/>
      <c r="M145"/>
      <c r="N145"/>
      <c r="O145"/>
    </row>
    <row r="146" spans="1:15" x14ac:dyDescent="0.25">
      <c r="A146" s="3">
        <f t="shared" si="14"/>
        <v>142</v>
      </c>
      <c r="B146" s="4">
        <f xml:space="preserve"> RTD("cqg.rtd",,"StudyData", $D$2, "Bar", "", "Time", $C$2,-$A146, $H$2,$G$2, "","False")</f>
        <v>42727</v>
      </c>
      <c r="C146" s="3">
        <f t="shared" si="11"/>
        <v>2016</v>
      </c>
      <c r="D146" s="3">
        <f t="shared" si="12"/>
        <v>12</v>
      </c>
      <c r="E146" s="3">
        <f t="shared" si="13"/>
        <v>23</v>
      </c>
      <c r="F146" s="5">
        <f>RTD("cqg.rtd",,"StudyData","Open("&amp;$D$2&amp;") when (LocalYear("&amp;$D$2&amp;")="&amp;$C146&amp;" and LocalMonth("&amp;$D$2&amp;")="&amp;$D146&amp;" and LocalDay("&amp;$D$2&amp;") ="&amp;$E146&amp;")","Bar","","Close",$I$2,,$H$2,,,,"T")</f>
        <v>2250.25</v>
      </c>
      <c r="G146" s="5">
        <f>RTD("cqg.rtd",,"StudyData","High("&amp;$D$2&amp;") when (LocalYear("&amp;$D$2&amp;")="&amp;$C146&amp;" and LocalMonth("&amp;$D$2&amp;")="&amp;$D146&amp;" and LocalDay("&amp;$D$2&amp;") ="&amp;$E146&amp;")","Bar","","Close",$I$2,,$H$2,,,,"T")</f>
        <v>2250.25</v>
      </c>
      <c r="H146" s="5">
        <f>RTD("cqg.rtd",,"StudyData","Low("&amp;$D$2&amp;") when (LocalYear("&amp;$D$2&amp;")="&amp;$C146&amp;" and LocalMonth("&amp;$D$2&amp;")="&amp;$D146&amp;" and LocalDay("&amp;$D$2&amp;") ="&amp;$E146&amp;")","Bar","","Close",$I$2,,$H$2,,,,"T")</f>
        <v>2250.25</v>
      </c>
      <c r="I146" s="5">
        <f>RTD("cqg.rtd",,"StudyData","Close("&amp;$D$2&amp;") when (LocalYear("&amp;$D$2&amp;")="&amp;$C146&amp;" and LocalMonth("&amp;$D$2&amp;")="&amp;$D146&amp;" and LocalDay("&amp;$D$2&amp;") ="&amp;$E146&amp;")","Bar","","Close",$I$2,,$H$2,,,,"T")</f>
        <v>2250.25</v>
      </c>
      <c r="J146"/>
      <c r="K146"/>
      <c r="L146"/>
      <c r="M146"/>
      <c r="N146"/>
      <c r="O146"/>
    </row>
    <row r="147" spans="1:15" x14ac:dyDescent="0.25">
      <c r="A147" s="3">
        <f t="shared" si="14"/>
        <v>143</v>
      </c>
      <c r="B147" s="4">
        <f xml:space="preserve"> RTD("cqg.rtd",,"StudyData", $D$2, "Bar", "", "Time", $C$2,-$A147, $H$2,$G$2, "","False")</f>
        <v>42726</v>
      </c>
      <c r="C147" s="3">
        <f t="shared" si="11"/>
        <v>2016</v>
      </c>
      <c r="D147" s="3">
        <f t="shared" si="12"/>
        <v>12</v>
      </c>
      <c r="E147" s="3">
        <f t="shared" si="13"/>
        <v>22</v>
      </c>
      <c r="F147" s="5">
        <f>RTD("cqg.rtd",,"StudyData","Open("&amp;$D$2&amp;") when (LocalYear("&amp;$D$2&amp;")="&amp;$C147&amp;" and LocalMonth("&amp;$D$2&amp;")="&amp;$D147&amp;" and LocalDay("&amp;$D$2&amp;") ="&amp;$E147&amp;")","Bar","","Close",$I$2,,$H$2,,,,"T")</f>
        <v>2247.75</v>
      </c>
      <c r="G147" s="5">
        <f>RTD("cqg.rtd",,"StudyData","High("&amp;$D$2&amp;") when (LocalYear("&amp;$D$2&amp;")="&amp;$C147&amp;" and LocalMonth("&amp;$D$2&amp;")="&amp;$D147&amp;" and LocalDay("&amp;$D$2&amp;") ="&amp;$E147&amp;")","Bar","","Close",$I$2,,$H$2,,,,"T")</f>
        <v>2249</v>
      </c>
      <c r="H147" s="5">
        <f>RTD("cqg.rtd",,"StudyData","Low("&amp;$D$2&amp;") when (LocalYear("&amp;$D$2&amp;")="&amp;$C147&amp;" and LocalMonth("&amp;$D$2&amp;")="&amp;$D147&amp;" and LocalDay("&amp;$D$2&amp;") ="&amp;$E147&amp;")","Bar","","Close",$I$2,,$H$2,,,,"T")</f>
        <v>2244.75</v>
      </c>
      <c r="I147" s="5">
        <f>RTD("cqg.rtd",,"StudyData","Close("&amp;$D$2&amp;") when (LocalYear("&amp;$D$2&amp;")="&amp;$C147&amp;" and LocalMonth("&amp;$D$2&amp;")="&amp;$D147&amp;" and LocalDay("&amp;$D$2&amp;") ="&amp;$E147&amp;")","Bar","","Close",$I$2,,$H$2,,,,"T")</f>
        <v>2249</v>
      </c>
      <c r="J147"/>
      <c r="K147"/>
      <c r="L147"/>
      <c r="M147"/>
      <c r="N147"/>
      <c r="O147"/>
    </row>
    <row r="148" spans="1:15" x14ac:dyDescent="0.25">
      <c r="A148" s="3">
        <f t="shared" si="14"/>
        <v>144</v>
      </c>
      <c r="B148" s="4">
        <f xml:space="preserve"> RTD("cqg.rtd",,"StudyData", $D$2, "Bar", "", "Time", $C$2,-$A148, $H$2,$G$2, "","False")</f>
        <v>42725</v>
      </c>
      <c r="C148" s="3">
        <f t="shared" si="11"/>
        <v>2016</v>
      </c>
      <c r="D148" s="3">
        <f t="shared" si="12"/>
        <v>12</v>
      </c>
      <c r="E148" s="3">
        <f t="shared" si="13"/>
        <v>21</v>
      </c>
      <c r="F148" s="5">
        <f>RTD("cqg.rtd",,"StudyData","Open("&amp;$D$2&amp;") when (LocalYear("&amp;$D$2&amp;")="&amp;$C148&amp;" and LocalMonth("&amp;$D$2&amp;")="&amp;$D148&amp;" and LocalDay("&amp;$D$2&amp;") ="&amp;$E148&amp;")","Bar","","Close",$I$2,,$H$2,,,,"T")</f>
        <v>2250.75</v>
      </c>
      <c r="G148" s="5">
        <f>RTD("cqg.rtd",,"StudyData","High("&amp;$D$2&amp;") when (LocalYear("&amp;$D$2&amp;")="&amp;$C148&amp;" and LocalMonth("&amp;$D$2&amp;")="&amp;$D148&amp;" and LocalDay("&amp;$D$2&amp;") ="&amp;$E148&amp;")","Bar","","Close",$I$2,,$H$2,,,,"T")</f>
        <v>2250.75</v>
      </c>
      <c r="H148" s="5">
        <f>RTD("cqg.rtd",,"StudyData","Low("&amp;$D$2&amp;") when (LocalYear("&amp;$D$2&amp;")="&amp;$C148&amp;" and LocalMonth("&amp;$D$2&amp;")="&amp;$D148&amp;" and LocalDay("&amp;$D$2&amp;") ="&amp;$E148&amp;")","Bar","","Close",$I$2,,$H$2,,,,"T")</f>
        <v>2250.75</v>
      </c>
      <c r="I148" s="5">
        <f>RTD("cqg.rtd",,"StudyData","Close("&amp;$D$2&amp;") when (LocalYear("&amp;$D$2&amp;")="&amp;$C148&amp;" and LocalMonth("&amp;$D$2&amp;")="&amp;$D148&amp;" and LocalDay("&amp;$D$2&amp;") ="&amp;$E148&amp;")","Bar","","Close",$I$2,,$H$2,,,,"T")</f>
        <v>2250.75</v>
      </c>
      <c r="J148"/>
      <c r="K148"/>
      <c r="L148"/>
      <c r="M148"/>
      <c r="N148"/>
      <c r="O148"/>
    </row>
    <row r="149" spans="1:15" x14ac:dyDescent="0.25">
      <c r="A149" s="3">
        <f t="shared" si="14"/>
        <v>145</v>
      </c>
      <c r="B149" s="4">
        <f xml:space="preserve"> RTD("cqg.rtd",,"StudyData", $D$2, "Bar", "", "Time", $C$2,-$A149, $H$2,$G$2, "","False")</f>
        <v>42724</v>
      </c>
      <c r="C149" s="3">
        <f t="shared" si="11"/>
        <v>2016</v>
      </c>
      <c r="D149" s="3">
        <f t="shared" si="12"/>
        <v>12</v>
      </c>
      <c r="E149" s="3">
        <f t="shared" si="13"/>
        <v>20</v>
      </c>
      <c r="F149" s="5">
        <f>RTD("cqg.rtd",,"StudyData","Open("&amp;$D$2&amp;") when (LocalYear("&amp;$D$2&amp;")="&amp;$C149&amp;" and LocalMonth("&amp;$D$2&amp;")="&amp;$D149&amp;" and LocalDay("&amp;$D$2&amp;") ="&amp;$E149&amp;")","Bar","","Close",$I$2,,$H$2,,,,"T")</f>
        <v>2257</v>
      </c>
      <c r="G149" s="5">
        <f>RTD("cqg.rtd",,"StudyData","High("&amp;$D$2&amp;") when (LocalYear("&amp;$D$2&amp;")="&amp;$C149&amp;" and LocalMonth("&amp;$D$2&amp;")="&amp;$D149&amp;" and LocalDay("&amp;$D$2&amp;") ="&amp;$E149&amp;")","Bar","","Close",$I$2,,$H$2,,,,"T")</f>
        <v>2257</v>
      </c>
      <c r="H149" s="5">
        <f>RTD("cqg.rtd",,"StudyData","Low("&amp;$D$2&amp;") when (LocalYear("&amp;$D$2&amp;")="&amp;$C149&amp;" and LocalMonth("&amp;$D$2&amp;")="&amp;$D149&amp;" and LocalDay("&amp;$D$2&amp;") ="&amp;$E149&amp;")","Bar","","Close",$I$2,,$H$2,,,,"T")</f>
        <v>2256.75</v>
      </c>
      <c r="I149" s="5">
        <f>RTD("cqg.rtd",,"StudyData","Close("&amp;$D$2&amp;") when (LocalYear("&amp;$D$2&amp;")="&amp;$C149&amp;" and LocalMonth("&amp;$D$2&amp;")="&amp;$D149&amp;" and LocalDay("&amp;$D$2&amp;") ="&amp;$E149&amp;")","Bar","","Close",$I$2,,$H$2,,,,"T")</f>
        <v>2256.75</v>
      </c>
      <c r="J149"/>
      <c r="K149"/>
      <c r="L149"/>
      <c r="M149"/>
      <c r="N149"/>
      <c r="O149"/>
    </row>
    <row r="150" spans="1:15" x14ac:dyDescent="0.25">
      <c r="A150" s="3">
        <f t="shared" si="14"/>
        <v>146</v>
      </c>
      <c r="B150" s="4">
        <f xml:space="preserve"> RTD("cqg.rtd",,"StudyData", $D$2, "Bar", "", "Time", $C$2,-$A150, $H$2,$G$2, "","False")</f>
        <v>42723</v>
      </c>
      <c r="C150" s="3">
        <f t="shared" ref="C150:C160" si="15">YEAR(B150)</f>
        <v>2016</v>
      </c>
      <c r="D150" s="3">
        <f t="shared" ref="D150:D160" si="16">MONTH(B150)</f>
        <v>12</v>
      </c>
      <c r="E150" s="3">
        <f t="shared" ref="E150:E160" si="17">DAY(B150)</f>
        <v>19</v>
      </c>
      <c r="F150" s="5">
        <f>RTD("cqg.rtd",,"StudyData","Open("&amp;$D$2&amp;") when (LocalYear("&amp;$D$2&amp;")="&amp;$C150&amp;" and LocalMonth("&amp;$D$2&amp;")="&amp;$D150&amp;" and LocalDay("&amp;$D$2&amp;") ="&amp;$E150&amp;")","Bar","","Close",$I$2,,$H$2,,,,"T")</f>
        <v>2250.75</v>
      </c>
      <c r="G150" s="5">
        <f>RTD("cqg.rtd",,"StudyData","High("&amp;$D$2&amp;") when (LocalYear("&amp;$D$2&amp;")="&amp;$C150&amp;" and LocalMonth("&amp;$D$2&amp;")="&amp;$D150&amp;" and LocalDay("&amp;$D$2&amp;") ="&amp;$E150&amp;")","Bar","","Close",$I$2,,$H$2,,,,"T")</f>
        <v>2251.25</v>
      </c>
      <c r="H150" s="5">
        <f>RTD("cqg.rtd",,"StudyData","Low("&amp;$D$2&amp;") when (LocalYear("&amp;$D$2&amp;")="&amp;$C150&amp;" and LocalMonth("&amp;$D$2&amp;")="&amp;$D150&amp;" and LocalDay("&amp;$D$2&amp;") ="&amp;$E150&amp;")","Bar","","Close",$I$2,,$H$2,,,,"T")</f>
        <v>2249.75</v>
      </c>
      <c r="I150" s="5">
        <f>RTD("cqg.rtd",,"StudyData","Close("&amp;$D$2&amp;") when (LocalYear("&amp;$D$2&amp;")="&amp;$C150&amp;" and LocalMonth("&amp;$D$2&amp;")="&amp;$D150&amp;" and LocalDay("&amp;$D$2&amp;") ="&amp;$E150&amp;")","Bar","","Close",$I$2,,$H$2,,,,"T")</f>
        <v>2250.5</v>
      </c>
      <c r="J150"/>
      <c r="K150"/>
      <c r="L150"/>
      <c r="M150"/>
      <c r="N150"/>
      <c r="O150"/>
    </row>
    <row r="151" spans="1:15" x14ac:dyDescent="0.25">
      <c r="A151" s="3">
        <f t="shared" si="14"/>
        <v>147</v>
      </c>
      <c r="B151" s="4">
        <f xml:space="preserve"> RTD("cqg.rtd",,"StudyData", $D$2, "Bar", "", "Time", $C$2,-$A151, $H$2,$G$2, "","False")</f>
        <v>42720</v>
      </c>
      <c r="C151" s="3">
        <f t="shared" si="15"/>
        <v>2016</v>
      </c>
      <c r="D151" s="3">
        <f t="shared" si="16"/>
        <v>12</v>
      </c>
      <c r="E151" s="3">
        <f t="shared" si="17"/>
        <v>16</v>
      </c>
      <c r="F151" s="5">
        <f>RTD("cqg.rtd",,"StudyData","Open("&amp;$D$2&amp;") when (LocalYear("&amp;$D$2&amp;")="&amp;$C151&amp;" and LocalMonth("&amp;$D$2&amp;")="&amp;$D151&amp;" and LocalDay("&amp;$D$2&amp;") ="&amp;$E151&amp;")","Bar","","Close",$I$2,,$H$2,,,,"T")</f>
        <v>2251.5</v>
      </c>
      <c r="G151" s="5">
        <f>RTD("cqg.rtd",,"StudyData","High("&amp;$D$2&amp;") when (LocalYear("&amp;$D$2&amp;")="&amp;$C151&amp;" and LocalMonth("&amp;$D$2&amp;")="&amp;$D151&amp;" and LocalDay("&amp;$D$2&amp;") ="&amp;$E151&amp;")","Bar","","Close",$I$2,,$H$2,,,,"T")</f>
        <v>2251.5</v>
      </c>
      <c r="H151" s="5">
        <f>RTD("cqg.rtd",,"StudyData","Low("&amp;$D$2&amp;") when (LocalYear("&amp;$D$2&amp;")="&amp;$C151&amp;" and LocalMonth("&amp;$D$2&amp;")="&amp;$D151&amp;" and LocalDay("&amp;$D$2&amp;") ="&amp;$E151&amp;")","Bar","","Close",$I$2,,$H$2,,,,"T")</f>
        <v>2242</v>
      </c>
      <c r="I151" s="5">
        <f>RTD("cqg.rtd",,"StudyData","Close("&amp;$D$2&amp;") when (LocalYear("&amp;$D$2&amp;")="&amp;$C151&amp;" and LocalMonth("&amp;$D$2&amp;")="&amp;$D151&amp;" and LocalDay("&amp;$D$2&amp;") ="&amp;$E151&amp;")","Bar","","Close",$I$2,,$H$2,,,,"T")</f>
        <v>2245.5</v>
      </c>
      <c r="J151"/>
      <c r="K151"/>
      <c r="L151"/>
      <c r="M151"/>
      <c r="N151"/>
      <c r="O151"/>
    </row>
    <row r="152" spans="1:15" x14ac:dyDescent="0.25">
      <c r="A152" s="3">
        <f t="shared" si="14"/>
        <v>148</v>
      </c>
      <c r="B152" s="4">
        <f xml:space="preserve"> RTD("cqg.rtd",,"StudyData", $D$2, "Bar", "", "Time", $C$2,-$A152, $H$2,$G$2, "","False")</f>
        <v>42719</v>
      </c>
      <c r="C152" s="3">
        <f t="shared" si="15"/>
        <v>2016</v>
      </c>
      <c r="D152" s="3">
        <f t="shared" si="16"/>
        <v>12</v>
      </c>
      <c r="E152" s="3">
        <f t="shared" si="17"/>
        <v>15</v>
      </c>
      <c r="F152" s="5">
        <f>RTD("cqg.rtd",,"StudyData","Open("&amp;$D$2&amp;") when (LocalYear("&amp;$D$2&amp;")="&amp;$C152&amp;" and LocalMonth("&amp;$D$2&amp;")="&amp;$D152&amp;" and LocalDay("&amp;$D$2&amp;") ="&amp;$E152&amp;")","Bar","","Close",$I$2,,$H$2,,,,"T")</f>
        <v>2253.25</v>
      </c>
      <c r="G152" s="5">
        <f>RTD("cqg.rtd",,"StudyData","High("&amp;$D$2&amp;") when (LocalYear("&amp;$D$2&amp;")="&amp;$C152&amp;" and LocalMonth("&amp;$D$2&amp;")="&amp;$D152&amp;" and LocalDay("&amp;$D$2&amp;") ="&amp;$E152&amp;")","Bar","","Close",$I$2,,$H$2,,,,"T")</f>
        <v>2253.25</v>
      </c>
      <c r="H152" s="5">
        <f>RTD("cqg.rtd",,"StudyData","Low("&amp;$D$2&amp;") when (LocalYear("&amp;$D$2&amp;")="&amp;$C152&amp;" and LocalMonth("&amp;$D$2&amp;")="&amp;$D152&amp;" and LocalDay("&amp;$D$2&amp;") ="&amp;$E152&amp;")","Bar","","Close",$I$2,,$H$2,,,,"T")</f>
        <v>2249</v>
      </c>
      <c r="I152" s="5">
        <f>RTD("cqg.rtd",,"StudyData","Close("&amp;$D$2&amp;") when (LocalYear("&amp;$D$2&amp;")="&amp;$C152&amp;" and LocalMonth("&amp;$D$2&amp;")="&amp;$D152&amp;" and LocalDay("&amp;$D$2&amp;") ="&amp;$E152&amp;")","Bar","","Close",$I$2,,$H$2,,,,"T")</f>
        <v>2249</v>
      </c>
      <c r="J152"/>
      <c r="K152"/>
      <c r="L152"/>
      <c r="M152"/>
      <c r="N152"/>
      <c r="O152"/>
    </row>
    <row r="153" spans="1:15" x14ac:dyDescent="0.25">
      <c r="A153" s="3">
        <f t="shared" si="14"/>
        <v>149</v>
      </c>
      <c r="B153" s="4">
        <f xml:space="preserve"> RTD("cqg.rtd",,"StudyData", $D$2, "Bar", "", "Time", $C$2,-$A153, $H$2,$G$2, "","False")</f>
        <v>42718</v>
      </c>
      <c r="C153" s="3">
        <f t="shared" si="15"/>
        <v>2016</v>
      </c>
      <c r="D153" s="3">
        <f t="shared" si="16"/>
        <v>12</v>
      </c>
      <c r="E153" s="3">
        <f t="shared" si="17"/>
        <v>14</v>
      </c>
      <c r="F153" s="5">
        <f>RTD("cqg.rtd",,"StudyData","Open("&amp;$D$2&amp;") when (LocalYear("&amp;$D$2&amp;")="&amp;$C153&amp;" and LocalMonth("&amp;$D$2&amp;")="&amp;$D153&amp;" and LocalDay("&amp;$D$2&amp;") ="&amp;$E153&amp;")","Bar","","Close",$I$2,,$H$2,,,,"T")</f>
        <v>2253.5</v>
      </c>
      <c r="G153" s="5">
        <f>RTD("cqg.rtd",,"StudyData","High("&amp;$D$2&amp;") when (LocalYear("&amp;$D$2&amp;")="&amp;$C153&amp;" and LocalMonth("&amp;$D$2&amp;")="&amp;$D153&amp;" and LocalDay("&amp;$D$2&amp;") ="&amp;$E153&amp;")","Bar","","Close",$I$2,,$H$2,,,,"T")</f>
        <v>2253.5</v>
      </c>
      <c r="H153" s="5">
        <f>RTD("cqg.rtd",,"StudyData","Low("&amp;$D$2&amp;") when (LocalYear("&amp;$D$2&amp;")="&amp;$C153&amp;" and LocalMonth("&amp;$D$2&amp;")="&amp;$D153&amp;" and LocalDay("&amp;$D$2&amp;") ="&amp;$E153&amp;")","Bar","","Close",$I$2,,$H$2,,,,"T")</f>
        <v>2241</v>
      </c>
      <c r="I153" s="5">
        <f>RTD("cqg.rtd",,"StudyData","Close("&amp;$D$2&amp;") when (LocalYear("&amp;$D$2&amp;")="&amp;$C153&amp;" and LocalMonth("&amp;$D$2&amp;")="&amp;$D153&amp;" and LocalDay("&amp;$D$2&amp;") ="&amp;$E153&amp;")","Bar","","Close",$I$2,,$H$2,,,,"T")</f>
        <v>2242.25</v>
      </c>
      <c r="J153"/>
      <c r="K153"/>
      <c r="L153"/>
      <c r="M153"/>
      <c r="N153"/>
      <c r="O153"/>
    </row>
    <row r="154" spans="1:15" x14ac:dyDescent="0.25">
      <c r="A154" s="3">
        <f t="shared" si="14"/>
        <v>150</v>
      </c>
      <c r="B154" s="4">
        <f xml:space="preserve"> RTD("cqg.rtd",,"StudyData", $D$2, "Bar", "", "Time", $C$2,-$A154, $H$2,$G$2, "","False")</f>
        <v>42717</v>
      </c>
      <c r="C154" s="3">
        <f t="shared" si="15"/>
        <v>2016</v>
      </c>
      <c r="D154" s="3">
        <f t="shared" si="16"/>
        <v>12</v>
      </c>
      <c r="E154" s="3">
        <f t="shared" si="17"/>
        <v>13</v>
      </c>
      <c r="F154" s="5">
        <f>RTD("cqg.rtd",,"StudyData","Open("&amp;$D$2&amp;") when (LocalYear("&amp;$D$2&amp;")="&amp;$C154&amp;" and LocalMonth("&amp;$D$2&amp;")="&amp;$D154&amp;" and LocalDay("&amp;$D$2&amp;") ="&amp;$E154&amp;")","Bar","","Close",$I$2,,$H$2,,,,"T")</f>
        <v>2253.25</v>
      </c>
      <c r="G154" s="5">
        <f>RTD("cqg.rtd",,"StudyData","High("&amp;$D$2&amp;") when (LocalYear("&amp;$D$2&amp;")="&amp;$C154&amp;" and LocalMonth("&amp;$D$2&amp;")="&amp;$D154&amp;" and LocalDay("&amp;$D$2&amp;") ="&amp;$E154&amp;")","Bar","","Close",$I$2,,$H$2,,,,"T")</f>
        <v>2260</v>
      </c>
      <c r="H154" s="5">
        <f>RTD("cqg.rtd",,"StudyData","Low("&amp;$D$2&amp;") when (LocalYear("&amp;$D$2&amp;")="&amp;$C154&amp;" and LocalMonth("&amp;$D$2&amp;")="&amp;$D154&amp;" and LocalDay("&amp;$D$2&amp;") ="&amp;$E154&amp;")","Bar","","Close",$I$2,,$H$2,,,,"T")</f>
        <v>2253.25</v>
      </c>
      <c r="I154" s="5">
        <f>RTD("cqg.rtd",,"StudyData","Close("&amp;$D$2&amp;") when (LocalYear("&amp;$D$2&amp;")="&amp;$C154&amp;" and LocalMonth("&amp;$D$2&amp;")="&amp;$D154&amp;" and LocalDay("&amp;$D$2&amp;") ="&amp;$E154&amp;")","Bar","","Close",$I$2,,$H$2,,,,"T")</f>
        <v>2257.25</v>
      </c>
      <c r="J154"/>
      <c r="K154"/>
      <c r="L154"/>
      <c r="M154"/>
      <c r="N154"/>
      <c r="O154"/>
    </row>
    <row r="155" spans="1:15" x14ac:dyDescent="0.25">
      <c r="A155" s="3">
        <f t="shared" si="14"/>
        <v>151</v>
      </c>
      <c r="B155" s="4">
        <f xml:space="preserve"> RTD("cqg.rtd",,"StudyData", $D$2, "Bar", "", "Time", $C$2,-$A155, $H$2,$G$2, "","False")</f>
        <v>42716</v>
      </c>
      <c r="C155" s="3">
        <f t="shared" si="15"/>
        <v>2016</v>
      </c>
      <c r="D155" s="3">
        <f t="shared" si="16"/>
        <v>12</v>
      </c>
      <c r="E155" s="3">
        <f t="shared" si="17"/>
        <v>12</v>
      </c>
      <c r="F155" s="5">
        <f>RTD("cqg.rtd",,"StudyData","Open("&amp;$D$2&amp;") when (LocalYear("&amp;$D$2&amp;")="&amp;$C155&amp;" and LocalMonth("&amp;$D$2&amp;")="&amp;$D155&amp;" and LocalDay("&amp;$D$2&amp;") ="&amp;$E155&amp;")","Bar","","Close",$I$2,,$H$2,,,,"T")</f>
        <v>2240</v>
      </c>
      <c r="G155" s="5">
        <f>RTD("cqg.rtd",,"StudyData","High("&amp;$D$2&amp;") when (LocalYear("&amp;$D$2&amp;")="&amp;$C155&amp;" and LocalMonth("&amp;$D$2&amp;")="&amp;$D155&amp;" and LocalDay("&amp;$D$2&amp;") ="&amp;$E155&amp;")","Bar","","Close",$I$2,,$H$2,,,,"T")</f>
        <v>2240</v>
      </c>
      <c r="H155" s="5">
        <f>RTD("cqg.rtd",,"StudyData","Low("&amp;$D$2&amp;") when (LocalYear("&amp;$D$2&amp;")="&amp;$C155&amp;" and LocalMonth("&amp;$D$2&amp;")="&amp;$D155&amp;" and LocalDay("&amp;$D$2&amp;") ="&amp;$E155&amp;")","Bar","","Close",$I$2,,$H$2,,,,"T")</f>
        <v>2240</v>
      </c>
      <c r="I155" s="5">
        <f>RTD("cqg.rtd",,"StudyData","Close("&amp;$D$2&amp;") when (LocalYear("&amp;$D$2&amp;")="&amp;$C155&amp;" and LocalMonth("&amp;$D$2&amp;")="&amp;$D155&amp;" and LocalDay("&amp;$D$2&amp;") ="&amp;$E155&amp;")","Bar","","Close",$I$2,,$H$2,,,,"T")</f>
        <v>2240</v>
      </c>
      <c r="J155"/>
      <c r="K155"/>
      <c r="L155"/>
      <c r="M155"/>
      <c r="N155"/>
      <c r="O155"/>
    </row>
    <row r="156" spans="1:15" x14ac:dyDescent="0.25">
      <c r="A156" s="3">
        <f t="shared" si="14"/>
        <v>152</v>
      </c>
      <c r="B156" s="4">
        <f xml:space="preserve"> RTD("cqg.rtd",,"StudyData", $D$2, "Bar", "", "Time", $C$2,-$A156, $H$2,$G$2, "","False")</f>
        <v>42713</v>
      </c>
      <c r="C156" s="3">
        <f t="shared" si="15"/>
        <v>2016</v>
      </c>
      <c r="D156" s="3">
        <f t="shared" si="16"/>
        <v>12</v>
      </c>
      <c r="E156" s="3">
        <f t="shared" si="17"/>
        <v>9</v>
      </c>
      <c r="F156" s="5">
        <f>RTD("cqg.rtd",,"StudyData","Open("&amp;$D$2&amp;") when (LocalYear("&amp;$D$2&amp;")="&amp;$C156&amp;" and LocalMonth("&amp;$D$2&amp;")="&amp;$D156&amp;" and LocalDay("&amp;$D$2&amp;") ="&amp;$E156&amp;")","Bar","","Close",$I$2,,$H$2,,,,"T")</f>
        <v>2235</v>
      </c>
      <c r="G156" s="5">
        <f>RTD("cqg.rtd",,"StudyData","High("&amp;$D$2&amp;") when (LocalYear("&amp;$D$2&amp;")="&amp;$C156&amp;" and LocalMonth("&amp;$D$2&amp;")="&amp;$D156&amp;" and LocalDay("&amp;$D$2&amp;") ="&amp;$E156&amp;")","Bar","","Close",$I$2,,$H$2,,,,"T")</f>
        <v>2244</v>
      </c>
      <c r="H156" s="5">
        <f>RTD("cqg.rtd",,"StudyData","Low("&amp;$D$2&amp;") when (LocalYear("&amp;$D$2&amp;")="&amp;$C156&amp;" and LocalMonth("&amp;$D$2&amp;")="&amp;$D156&amp;" and LocalDay("&amp;$D$2&amp;") ="&amp;$E156&amp;")","Bar","","Close",$I$2,,$H$2,,,,"T")</f>
        <v>2235</v>
      </c>
      <c r="I156" s="5">
        <f>RTD("cqg.rtd",,"StudyData","Close("&amp;$D$2&amp;") when (LocalYear("&amp;$D$2&amp;")="&amp;$C156&amp;" and LocalMonth("&amp;$D$2&amp;")="&amp;$D156&amp;" and LocalDay("&amp;$D$2&amp;") ="&amp;$E156&amp;")","Bar","","Close",$I$2,,$H$2,,,,"T")</f>
        <v>2244</v>
      </c>
      <c r="J156"/>
      <c r="K156"/>
      <c r="L156"/>
      <c r="M156"/>
      <c r="N156"/>
      <c r="O156"/>
    </row>
    <row r="157" spans="1:15" x14ac:dyDescent="0.25">
      <c r="A157" s="3">
        <f t="shared" si="14"/>
        <v>153</v>
      </c>
      <c r="B157" s="4">
        <f xml:space="preserve"> RTD("cqg.rtd",,"StudyData", $D$2, "Bar", "", "Time", $C$2,-$A157, $H$2,$G$2, "","False")</f>
        <v>42712</v>
      </c>
      <c r="C157" s="3">
        <f t="shared" si="15"/>
        <v>2016</v>
      </c>
      <c r="D157" s="3">
        <f t="shared" si="16"/>
        <v>12</v>
      </c>
      <c r="E157" s="3">
        <f t="shared" si="17"/>
        <v>8</v>
      </c>
      <c r="F157" s="5">
        <f>RTD("cqg.rtd",,"StudyData","Open("&amp;$D$2&amp;") when (LocalYear("&amp;$D$2&amp;")="&amp;$C157&amp;" and LocalMonth("&amp;$D$2&amp;")="&amp;$D157&amp;" and LocalDay("&amp;$D$2&amp;") ="&amp;$E157&amp;")","Bar","","Close",$I$2,,$H$2,,,,"T")</f>
        <v>2232.5</v>
      </c>
      <c r="G157" s="5">
        <f>RTD("cqg.rtd",,"StudyData","High("&amp;$D$2&amp;") when (LocalYear("&amp;$D$2&amp;")="&amp;$C157&amp;" and LocalMonth("&amp;$D$2&amp;")="&amp;$D157&amp;" and LocalDay("&amp;$D$2&amp;") ="&amp;$E157&amp;")","Bar","","Close",$I$2,,$H$2,,,,"T")</f>
        <v>2235.5</v>
      </c>
      <c r="H157" s="5">
        <f>RTD("cqg.rtd",,"StudyData","Low("&amp;$D$2&amp;") when (LocalYear("&amp;$D$2&amp;")="&amp;$C157&amp;" and LocalMonth("&amp;$D$2&amp;")="&amp;$D157&amp;" and LocalDay("&amp;$D$2&amp;") ="&amp;$E157&amp;")","Bar","","Close",$I$2,,$H$2,,,,"T")</f>
        <v>2231.75</v>
      </c>
      <c r="I157" s="5">
        <f>RTD("cqg.rtd",,"StudyData","Close("&amp;$D$2&amp;") when (LocalYear("&amp;$D$2&amp;")="&amp;$C157&amp;" and LocalMonth("&amp;$D$2&amp;")="&amp;$D157&amp;" and LocalDay("&amp;$D$2&amp;") ="&amp;$E157&amp;")","Bar","","Close",$I$2,,$H$2,,,,"T")</f>
        <v>2231.75</v>
      </c>
      <c r="J157"/>
      <c r="K157"/>
      <c r="L157"/>
      <c r="M157"/>
      <c r="N157"/>
      <c r="O157"/>
    </row>
    <row r="158" spans="1:15" x14ac:dyDescent="0.25">
      <c r="A158" s="3">
        <f t="shared" si="14"/>
        <v>154</v>
      </c>
      <c r="B158" s="4">
        <f xml:space="preserve"> RTD("cqg.rtd",,"StudyData", $D$2, "Bar", "", "Time", $C$2,-$A158, $H$2,$G$2, "","False")</f>
        <v>42711</v>
      </c>
      <c r="C158" s="3">
        <f t="shared" si="15"/>
        <v>2016</v>
      </c>
      <c r="D158" s="3">
        <f t="shared" si="16"/>
        <v>12</v>
      </c>
      <c r="E158" s="3">
        <f t="shared" si="17"/>
        <v>7</v>
      </c>
      <c r="F158" s="5">
        <f>RTD("cqg.rtd",,"StudyData","Open("&amp;$D$2&amp;") when (LocalYear("&amp;$D$2&amp;")="&amp;$C158&amp;" and LocalMonth("&amp;$D$2&amp;")="&amp;$D158&amp;" and LocalDay("&amp;$D$2&amp;") ="&amp;$E158&amp;")","Bar","","Close",$I$2,,$H$2,,,,"T")</f>
        <v>2199</v>
      </c>
      <c r="G158" s="5">
        <f>RTD("cqg.rtd",,"StudyData","High("&amp;$D$2&amp;") when (LocalYear("&amp;$D$2&amp;")="&amp;$C158&amp;" and LocalMonth("&amp;$D$2&amp;")="&amp;$D158&amp;" and LocalDay("&amp;$D$2&amp;") ="&amp;$E158&amp;")","Bar","","Close",$I$2,,$H$2,,,,"T")</f>
        <v>2221.25</v>
      </c>
      <c r="H158" s="5">
        <f>RTD("cqg.rtd",,"StudyData","Low("&amp;$D$2&amp;") when (LocalYear("&amp;$D$2&amp;")="&amp;$C158&amp;" and LocalMonth("&amp;$D$2&amp;")="&amp;$D158&amp;" and LocalDay("&amp;$D$2&amp;") ="&amp;$E158&amp;")","Bar","","Close",$I$2,,$H$2,,,,"T")</f>
        <v>2199</v>
      </c>
      <c r="I158" s="5">
        <f>RTD("cqg.rtd",,"StudyData","Close("&amp;$D$2&amp;") when (LocalYear("&amp;$D$2&amp;")="&amp;$C158&amp;" and LocalMonth("&amp;$D$2&amp;")="&amp;$D158&amp;" and LocalDay("&amp;$D$2&amp;") ="&amp;$E158&amp;")","Bar","","Close",$I$2,,$H$2,,,,"T")</f>
        <v>2220.75</v>
      </c>
      <c r="J158"/>
      <c r="K158"/>
      <c r="L158"/>
      <c r="M158"/>
      <c r="N158"/>
      <c r="O158"/>
    </row>
    <row r="159" spans="1:15" x14ac:dyDescent="0.25">
      <c r="A159" s="3">
        <f t="shared" si="14"/>
        <v>155</v>
      </c>
      <c r="B159" s="4">
        <f xml:space="preserve"> RTD("cqg.rtd",,"StudyData", $D$2, "Bar", "", "Time", $C$2,-$A159, $H$2,$G$2, "","False")</f>
        <v>42710</v>
      </c>
      <c r="C159" s="3">
        <f t="shared" si="15"/>
        <v>2016</v>
      </c>
      <c r="D159" s="3">
        <f t="shared" si="16"/>
        <v>12</v>
      </c>
      <c r="E159" s="3">
        <f t="shared" si="17"/>
        <v>6</v>
      </c>
      <c r="F159" s="5">
        <f>RTD("cqg.rtd",,"StudyData","Open("&amp;$D$2&amp;") when (LocalYear("&amp;$D$2&amp;")="&amp;$C159&amp;" and LocalMonth("&amp;$D$2&amp;")="&amp;$D159&amp;" and LocalDay("&amp;$D$2&amp;") ="&amp;$E159&amp;")","Bar","","Close",$I$2,,$H$2,,,,"T")</f>
        <v>2192</v>
      </c>
      <c r="G159" s="5">
        <f>RTD("cqg.rtd",,"StudyData","High("&amp;$D$2&amp;") when (LocalYear("&amp;$D$2&amp;")="&amp;$C159&amp;" and LocalMonth("&amp;$D$2&amp;")="&amp;$D159&amp;" and LocalDay("&amp;$D$2&amp;") ="&amp;$E159&amp;")","Bar","","Close",$I$2,,$H$2,,,,"T")</f>
        <v>2194</v>
      </c>
      <c r="H159" s="5">
        <f>RTD("cqg.rtd",,"StudyData","Low("&amp;$D$2&amp;") when (LocalYear("&amp;$D$2&amp;")="&amp;$C159&amp;" and LocalMonth("&amp;$D$2&amp;")="&amp;$D159&amp;" and LocalDay("&amp;$D$2&amp;") ="&amp;$E159&amp;")","Bar","","Close",$I$2,,$H$2,,,,"T")</f>
        <v>2192</v>
      </c>
      <c r="I159" s="5">
        <f>RTD("cqg.rtd",,"StudyData","Close("&amp;$D$2&amp;") when (LocalYear("&amp;$D$2&amp;")="&amp;$C159&amp;" and LocalMonth("&amp;$D$2&amp;")="&amp;$D159&amp;" and LocalDay("&amp;$D$2&amp;") ="&amp;$E159&amp;")","Bar","","Close",$I$2,,$H$2,,,,"T")</f>
        <v>2194</v>
      </c>
      <c r="J159"/>
      <c r="K159"/>
      <c r="L159"/>
      <c r="M159"/>
      <c r="N159"/>
      <c r="O159"/>
    </row>
    <row r="160" spans="1:15" x14ac:dyDescent="0.25">
      <c r="A160" s="3">
        <f t="shared" si="14"/>
        <v>156</v>
      </c>
      <c r="B160" s="4">
        <f xml:space="preserve"> RTD("cqg.rtd",,"StudyData", $D$2, "Bar", "", "Time", $C$2,-$A160, $H$2,$G$2, "","False")</f>
        <v>42709</v>
      </c>
      <c r="C160" s="3">
        <f t="shared" si="15"/>
        <v>2016</v>
      </c>
      <c r="D160" s="3">
        <f t="shared" si="16"/>
        <v>12</v>
      </c>
      <c r="E160" s="3">
        <f t="shared" si="17"/>
        <v>5</v>
      </c>
      <c r="F160" s="5">
        <f>RTD("cqg.rtd",,"StudyData","Open("&amp;$D$2&amp;") when (LocalYear("&amp;$D$2&amp;")="&amp;$C160&amp;" and LocalMonth("&amp;$D$2&amp;")="&amp;$D160&amp;" and LocalDay("&amp;$D$2&amp;") ="&amp;$E160&amp;")","Bar","","Close",$I$2,,$H$2,,,,"T")</f>
        <v>2189.75</v>
      </c>
      <c r="G160" s="5">
        <f>RTD("cqg.rtd",,"StudyData","High("&amp;$D$2&amp;") when (LocalYear("&amp;$D$2&amp;")="&amp;$C160&amp;" and LocalMonth("&amp;$D$2&amp;")="&amp;$D160&amp;" and LocalDay("&amp;$D$2&amp;") ="&amp;$E160&amp;")","Bar","","Close",$I$2,,$H$2,,,,"T")</f>
        <v>2189.75</v>
      </c>
      <c r="H160" s="5">
        <f>RTD("cqg.rtd",,"StudyData","Low("&amp;$D$2&amp;") when (LocalYear("&amp;$D$2&amp;")="&amp;$C160&amp;" and LocalMonth("&amp;$D$2&amp;")="&amp;$D160&amp;" and LocalDay("&amp;$D$2&amp;") ="&amp;$E160&amp;")","Bar","","Close",$I$2,,$H$2,,,,"T")</f>
        <v>2188.25</v>
      </c>
      <c r="I160" s="5">
        <f>RTD("cqg.rtd",,"StudyData","Close("&amp;$D$2&amp;") when (LocalYear("&amp;$D$2&amp;")="&amp;$C160&amp;" and LocalMonth("&amp;$D$2&amp;")="&amp;$D160&amp;" and LocalDay("&amp;$D$2&amp;") ="&amp;$E160&amp;")","Bar","","Close",$I$2,,$H$2,,,,"T")</f>
        <v>2188.25</v>
      </c>
      <c r="J160"/>
      <c r="K160"/>
      <c r="L160"/>
      <c r="M160"/>
      <c r="N160"/>
      <c r="O160"/>
    </row>
    <row r="161" spans="1:15" x14ac:dyDescent="0.25">
      <c r="A161" s="3">
        <f t="shared" si="14"/>
        <v>157</v>
      </c>
      <c r="B161" s="4">
        <f xml:space="preserve"> RTD("cqg.rtd",,"StudyData", $D$2, "Bar", "", "Time", $C$2,-$A161, $H$2,$G$2, "","False")</f>
        <v>42706</v>
      </c>
      <c r="C161" s="3">
        <f t="shared" ref="C161:C205" si="18">YEAR(B161)</f>
        <v>2016</v>
      </c>
      <c r="D161" s="3">
        <f t="shared" ref="D161:D205" si="19">MONTH(B161)</f>
        <v>12</v>
      </c>
      <c r="E161" s="3">
        <f t="shared" ref="E161:E205" si="20">DAY(B161)</f>
        <v>2</v>
      </c>
      <c r="F161" s="5">
        <f>RTD("cqg.rtd",,"StudyData","Open("&amp;$D$2&amp;") when (LocalYear("&amp;$D$2&amp;")="&amp;$C161&amp;" and LocalMonth("&amp;$D$2&amp;")="&amp;$D161&amp;" and LocalDay("&amp;$D$2&amp;") ="&amp;$E161&amp;")","Bar","","Close",$I$2,,$H$2,,,,"T")</f>
        <v>2176</v>
      </c>
      <c r="G161" s="5">
        <f>RTD("cqg.rtd",,"StudyData","High("&amp;$D$2&amp;") when (LocalYear("&amp;$D$2&amp;")="&amp;$C161&amp;" and LocalMonth("&amp;$D$2&amp;")="&amp;$D161&amp;" and LocalDay("&amp;$D$2&amp;") ="&amp;$E161&amp;")","Bar","","Close",$I$2,,$H$2,,,,"T")</f>
        <v>2176</v>
      </c>
      <c r="H161" s="5">
        <f>RTD("cqg.rtd",,"StudyData","Low("&amp;$D$2&amp;") when (LocalYear("&amp;$D$2&amp;")="&amp;$C161&amp;" and LocalMonth("&amp;$D$2&amp;")="&amp;$D161&amp;" and LocalDay("&amp;$D$2&amp;") ="&amp;$E161&amp;")","Bar","","Close",$I$2,,$H$2,,,,"T")</f>
        <v>2176</v>
      </c>
      <c r="I161" s="5">
        <f>RTD("cqg.rtd",,"StudyData","Close("&amp;$D$2&amp;") when (LocalYear("&amp;$D$2&amp;")="&amp;$C161&amp;" and LocalMonth("&amp;$D$2&amp;")="&amp;$D161&amp;" and LocalDay("&amp;$D$2&amp;") ="&amp;$E161&amp;")","Bar","","Close",$I$2,,$H$2,,,,"T")</f>
        <v>2176</v>
      </c>
      <c r="J161"/>
      <c r="K161"/>
      <c r="L161"/>
      <c r="M161"/>
      <c r="N161"/>
      <c r="O161"/>
    </row>
    <row r="162" spans="1:15" x14ac:dyDescent="0.25">
      <c r="A162" s="3">
        <f t="shared" si="14"/>
        <v>158</v>
      </c>
      <c r="B162" s="4">
        <f xml:space="preserve"> RTD("cqg.rtd",,"StudyData", $D$2, "Bar", "", "Time", $C$2,-$A162, $H$2,$G$2, "","False")</f>
        <v>42705</v>
      </c>
      <c r="C162" s="3">
        <f t="shared" si="18"/>
        <v>2016</v>
      </c>
      <c r="D162" s="3">
        <f t="shared" si="19"/>
        <v>12</v>
      </c>
      <c r="E162" s="3">
        <f t="shared" si="20"/>
        <v>1</v>
      </c>
      <c r="F162" s="5">
        <f>RTD("cqg.rtd",,"StudyData","Open("&amp;$D$2&amp;") when (LocalYear("&amp;$D$2&amp;")="&amp;$C162&amp;" and LocalMonth("&amp;$D$2&amp;")="&amp;$D162&amp;" and LocalDay("&amp;$D$2&amp;") ="&amp;$E162&amp;")","Bar","","Close",$I$2,,$H$2,,,,"T")</f>
        <v>2177</v>
      </c>
      <c r="G162" s="5">
        <f>RTD("cqg.rtd",,"StudyData","High("&amp;$D$2&amp;") when (LocalYear("&amp;$D$2&amp;")="&amp;$C162&amp;" and LocalMonth("&amp;$D$2&amp;")="&amp;$D162&amp;" and LocalDay("&amp;$D$2&amp;") ="&amp;$E162&amp;")","Bar","","Close",$I$2,,$H$2,,,,"T")</f>
        <v>2177</v>
      </c>
      <c r="H162" s="5">
        <f>RTD("cqg.rtd",,"StudyData","Low("&amp;$D$2&amp;") when (LocalYear("&amp;$D$2&amp;")="&amp;$C162&amp;" and LocalMonth("&amp;$D$2&amp;")="&amp;$D162&amp;" and LocalDay("&amp;$D$2&amp;") ="&amp;$E162&amp;")","Bar","","Close",$I$2,,$H$2,,,,"T")</f>
        <v>2176.25</v>
      </c>
      <c r="I162" s="5">
        <f>RTD("cqg.rtd",,"StudyData","Close("&amp;$D$2&amp;") when (LocalYear("&amp;$D$2&amp;")="&amp;$C162&amp;" and LocalMonth("&amp;$D$2&amp;")="&amp;$D162&amp;" and LocalDay("&amp;$D$2&amp;") ="&amp;$E162&amp;")","Bar","","Close",$I$2,,$H$2,,,,"T")</f>
        <v>2176.25</v>
      </c>
      <c r="J162"/>
      <c r="K162"/>
      <c r="L162"/>
      <c r="M162"/>
      <c r="N162"/>
      <c r="O162"/>
    </row>
    <row r="163" spans="1:15" x14ac:dyDescent="0.25">
      <c r="A163" s="3">
        <f t="shared" si="14"/>
        <v>159</v>
      </c>
      <c r="B163" s="4">
        <f xml:space="preserve"> RTD("cqg.rtd",,"StudyData", $D$2, "Bar", "", "Time", $C$2,-$A163, $H$2,$G$2, "","False")</f>
        <v>42704</v>
      </c>
      <c r="C163" s="3">
        <f t="shared" si="18"/>
        <v>2016</v>
      </c>
      <c r="D163" s="3">
        <f t="shared" si="19"/>
        <v>11</v>
      </c>
      <c r="E163" s="3">
        <f t="shared" si="20"/>
        <v>30</v>
      </c>
      <c r="F163" s="5">
        <f>RTD("cqg.rtd",,"StudyData","Open("&amp;$D$2&amp;") when (LocalYear("&amp;$D$2&amp;")="&amp;$C163&amp;" and LocalMonth("&amp;$D$2&amp;")="&amp;$D163&amp;" and LocalDay("&amp;$D$2&amp;") ="&amp;$E163&amp;")","Bar","","Close",$I$2,,$H$2,,,,"T")</f>
        <v>2198.25</v>
      </c>
      <c r="G163" s="5">
        <f>RTD("cqg.rtd",,"StudyData","High("&amp;$D$2&amp;") when (LocalYear("&amp;$D$2&amp;")="&amp;$C163&amp;" and LocalMonth("&amp;$D$2&amp;")="&amp;$D163&amp;" and LocalDay("&amp;$D$2&amp;") ="&amp;$E163&amp;")","Bar","","Close",$I$2,,$H$2,,,,"T")</f>
        <v>2198.25</v>
      </c>
      <c r="H163" s="5">
        <f>RTD("cqg.rtd",,"StudyData","Low("&amp;$D$2&amp;") when (LocalYear("&amp;$D$2&amp;")="&amp;$C163&amp;" and LocalMonth("&amp;$D$2&amp;")="&amp;$D163&amp;" and LocalDay("&amp;$D$2&amp;") ="&amp;$E163&amp;")","Bar","","Close",$I$2,,$H$2,,,,"T")</f>
        <v>2183</v>
      </c>
      <c r="I163" s="5">
        <f>RTD("cqg.rtd",,"StudyData","Close("&amp;$D$2&amp;") when (LocalYear("&amp;$D$2&amp;")="&amp;$C163&amp;" and LocalMonth("&amp;$D$2&amp;")="&amp;$D163&amp;" and LocalDay("&amp;$D$2&amp;") ="&amp;$E163&amp;")","Bar","","Close",$I$2,,$H$2,,,,"T")</f>
        <v>2183</v>
      </c>
      <c r="J163"/>
      <c r="K163"/>
      <c r="L163"/>
      <c r="M163"/>
      <c r="N163"/>
      <c r="O163"/>
    </row>
    <row r="164" spans="1:15" x14ac:dyDescent="0.25">
      <c r="A164" s="3">
        <f t="shared" si="14"/>
        <v>160</v>
      </c>
      <c r="B164" s="4">
        <f xml:space="preserve"> RTD("cqg.rtd",,"StudyData", $D$2, "Bar", "", "Time", $C$2,-$A164, $H$2,$G$2, "","False")</f>
        <v>42703</v>
      </c>
      <c r="C164" s="3">
        <f t="shared" si="18"/>
        <v>2016</v>
      </c>
      <c r="D164" s="3">
        <f t="shared" si="19"/>
        <v>11</v>
      </c>
      <c r="E164" s="3">
        <f t="shared" si="20"/>
        <v>29</v>
      </c>
      <c r="F164" s="5">
        <f>RTD("cqg.rtd",,"StudyData","Open("&amp;$D$2&amp;") when (LocalYear("&amp;$D$2&amp;")="&amp;$C164&amp;" and LocalMonth("&amp;$D$2&amp;")="&amp;$D164&amp;" and LocalDay("&amp;$D$2&amp;") ="&amp;$E164&amp;")","Bar","","Close",$I$2,,$H$2,,,,"T")</f>
        <v>2188.25</v>
      </c>
      <c r="G164" s="5">
        <f>RTD("cqg.rtd",,"StudyData","High("&amp;$D$2&amp;") when (LocalYear("&amp;$D$2&amp;")="&amp;$C164&amp;" and LocalMonth("&amp;$D$2&amp;")="&amp;$D164&amp;" and LocalDay("&amp;$D$2&amp;") ="&amp;$E164&amp;")","Bar","","Close",$I$2,,$H$2,,,,"T")</f>
        <v>2188.25</v>
      </c>
      <c r="H164" s="5">
        <f>RTD("cqg.rtd",,"StudyData","Low("&amp;$D$2&amp;") when (LocalYear("&amp;$D$2&amp;")="&amp;$C164&amp;" and LocalMonth("&amp;$D$2&amp;")="&amp;$D164&amp;" and LocalDay("&amp;$D$2&amp;") ="&amp;$E164&amp;")","Bar","","Close",$I$2,,$H$2,,,,"T")</f>
        <v>2188.25</v>
      </c>
      <c r="I164" s="5">
        <f>RTD("cqg.rtd",,"StudyData","Close("&amp;$D$2&amp;") when (LocalYear("&amp;$D$2&amp;")="&amp;$C164&amp;" and LocalMonth("&amp;$D$2&amp;")="&amp;$D164&amp;" and LocalDay("&amp;$D$2&amp;") ="&amp;$E164&amp;")","Bar","","Close",$I$2,,$H$2,,,,"T")</f>
        <v>2188.25</v>
      </c>
      <c r="J164"/>
      <c r="K164"/>
      <c r="L164"/>
      <c r="M164"/>
      <c r="N164"/>
      <c r="O164"/>
    </row>
    <row r="165" spans="1:15" x14ac:dyDescent="0.25">
      <c r="A165" s="3">
        <f t="shared" si="14"/>
        <v>161</v>
      </c>
      <c r="B165" s="4">
        <f xml:space="preserve"> RTD("cqg.rtd",,"StudyData", $D$2, "Bar", "", "Time", $C$2,-$A165, $H$2,$G$2, "","False")</f>
        <v>42702</v>
      </c>
      <c r="C165" s="3">
        <f t="shared" si="18"/>
        <v>2016</v>
      </c>
      <c r="D165" s="3">
        <f t="shared" si="19"/>
        <v>11</v>
      </c>
      <c r="E165" s="3">
        <f t="shared" si="20"/>
        <v>28</v>
      </c>
      <c r="F165" s="5">
        <f>RTD("cqg.rtd",,"StudyData","Open("&amp;$D$2&amp;") when (LocalYear("&amp;$D$2&amp;")="&amp;$C165&amp;" and LocalMonth("&amp;$D$2&amp;")="&amp;$D165&amp;" and LocalDay("&amp;$D$2&amp;") ="&amp;$E165&amp;")","Bar","","Close",$I$2,,$H$2,,,,"T")</f>
        <v>2185</v>
      </c>
      <c r="G165" s="5">
        <f>RTD("cqg.rtd",,"StudyData","High("&amp;$D$2&amp;") when (LocalYear("&amp;$D$2&amp;")="&amp;$C165&amp;" and LocalMonth("&amp;$D$2&amp;")="&amp;$D165&amp;" and LocalDay("&amp;$D$2&amp;") ="&amp;$E165&amp;")","Bar","","Close",$I$2,,$H$2,,,,"T")</f>
        <v>2185.5</v>
      </c>
      <c r="H165" s="5">
        <f>RTD("cqg.rtd",,"StudyData","Low("&amp;$D$2&amp;") when (LocalYear("&amp;$D$2&amp;")="&amp;$C165&amp;" and LocalMonth("&amp;$D$2&amp;")="&amp;$D165&amp;" and LocalDay("&amp;$D$2&amp;") ="&amp;$E165&amp;")","Bar","","Close",$I$2,,$H$2,,,,"T")</f>
        <v>2184</v>
      </c>
      <c r="I165" s="5">
        <f>RTD("cqg.rtd",,"StudyData","Close("&amp;$D$2&amp;") when (LocalYear("&amp;$D$2&amp;")="&amp;$C165&amp;" and LocalMonth("&amp;$D$2&amp;")="&amp;$D165&amp;" and LocalDay("&amp;$D$2&amp;") ="&amp;$E165&amp;")","Bar","","Close",$I$2,,$H$2,,,,"T")</f>
        <v>2185.5</v>
      </c>
      <c r="J165"/>
      <c r="K165"/>
      <c r="L165"/>
      <c r="M165"/>
      <c r="N165"/>
      <c r="O165"/>
    </row>
    <row r="166" spans="1:15" x14ac:dyDescent="0.25">
      <c r="A166" s="3">
        <f t="shared" si="14"/>
        <v>162</v>
      </c>
      <c r="B166" s="4">
        <f xml:space="preserve"> RTD("cqg.rtd",,"StudyData", $D$2, "Bar", "", "Time", $C$2,-$A166, $H$2,$G$2, "","False")</f>
        <v>42699</v>
      </c>
      <c r="C166" s="3">
        <f t="shared" si="18"/>
        <v>2016</v>
      </c>
      <c r="D166" s="3">
        <f t="shared" si="19"/>
        <v>11</v>
      </c>
      <c r="E166" s="3">
        <f t="shared" si="20"/>
        <v>25</v>
      </c>
      <c r="F166" s="5">
        <f>RTD("cqg.rtd",,"StudyData","Open("&amp;$D$2&amp;") when (LocalYear("&amp;$D$2&amp;")="&amp;$C166&amp;" and LocalMonth("&amp;$D$2&amp;")="&amp;$D166&amp;" and LocalDay("&amp;$D$2&amp;") ="&amp;$E166&amp;")","Bar","","Close",$I$2,,$H$2,,,,"T")</f>
        <v>2187</v>
      </c>
      <c r="G166" s="5">
        <f>RTD("cqg.rtd",,"StudyData","High("&amp;$D$2&amp;") when (LocalYear("&amp;$D$2&amp;")="&amp;$C166&amp;" and LocalMonth("&amp;$D$2&amp;")="&amp;$D166&amp;" and LocalDay("&amp;$D$2&amp;") ="&amp;$E166&amp;")","Bar","","Close",$I$2,,$H$2,,,,"T")</f>
        <v>2196</v>
      </c>
      <c r="H166" s="5">
        <f>RTD("cqg.rtd",,"StudyData","Low("&amp;$D$2&amp;") when (LocalYear("&amp;$D$2&amp;")="&amp;$C166&amp;" and LocalMonth("&amp;$D$2&amp;")="&amp;$D166&amp;" and LocalDay("&amp;$D$2&amp;") ="&amp;$E166&amp;")","Bar","","Close",$I$2,,$H$2,,,,"T")</f>
        <v>2187</v>
      </c>
      <c r="I166" s="5">
        <f>RTD("cqg.rtd",,"StudyData","Close("&amp;$D$2&amp;") when (LocalYear("&amp;$D$2&amp;")="&amp;$C166&amp;" and LocalMonth("&amp;$D$2&amp;")="&amp;$D166&amp;" and LocalDay("&amp;$D$2&amp;") ="&amp;$E166&amp;")","Bar","","Close",$I$2,,$H$2,,,,"T")</f>
        <v>2196</v>
      </c>
      <c r="J166"/>
      <c r="K166"/>
      <c r="L166"/>
      <c r="M166"/>
      <c r="N166"/>
      <c r="O166"/>
    </row>
    <row r="167" spans="1:15" x14ac:dyDescent="0.25">
      <c r="A167" s="3">
        <f t="shared" si="14"/>
        <v>163</v>
      </c>
      <c r="B167" s="4">
        <f xml:space="preserve"> RTD("cqg.rtd",,"StudyData", $D$2, "Bar", "", "Time", $C$2,-$A167, $H$2,$G$2, "","False")</f>
        <v>42697</v>
      </c>
      <c r="C167" s="3">
        <f t="shared" si="18"/>
        <v>2016</v>
      </c>
      <c r="D167" s="3">
        <f t="shared" si="19"/>
        <v>11</v>
      </c>
      <c r="E167" s="3">
        <f t="shared" si="20"/>
        <v>23</v>
      </c>
      <c r="F167" s="5">
        <f>RTD("cqg.rtd",,"StudyData","Open("&amp;$D$2&amp;") when (LocalYear("&amp;$D$2&amp;")="&amp;$C167&amp;" and LocalMonth("&amp;$D$2&amp;")="&amp;$D167&amp;" and LocalDay("&amp;$D$2&amp;") ="&amp;$E167&amp;")","Bar","","Close",$I$2,,$H$2,,,,"T")</f>
        <v>2185.25</v>
      </c>
      <c r="G167" s="5">
        <f>RTD("cqg.rtd",,"StudyData","High("&amp;$D$2&amp;") when (LocalYear("&amp;$D$2&amp;")="&amp;$C167&amp;" and LocalMonth("&amp;$D$2&amp;")="&amp;$D167&amp;" and LocalDay("&amp;$D$2&amp;") ="&amp;$E167&amp;")","Bar","","Close",$I$2,,$H$2,,,,"T")</f>
        <v>2185.25</v>
      </c>
      <c r="H167" s="5">
        <f>RTD("cqg.rtd",,"StudyData","Low("&amp;$D$2&amp;") when (LocalYear("&amp;$D$2&amp;")="&amp;$C167&amp;" and LocalMonth("&amp;$D$2&amp;")="&amp;$D167&amp;" and LocalDay("&amp;$D$2&amp;") ="&amp;$E167&amp;")","Bar","","Close",$I$2,,$H$2,,,,"T")</f>
        <v>2185.25</v>
      </c>
      <c r="I167" s="5">
        <f>RTD("cqg.rtd",,"StudyData","Close("&amp;$D$2&amp;") when (LocalYear("&amp;$D$2&amp;")="&amp;$C167&amp;" and LocalMonth("&amp;$D$2&amp;")="&amp;$D167&amp;" and LocalDay("&amp;$D$2&amp;") ="&amp;$E167&amp;")","Bar","","Close",$I$2,,$H$2,,,,"T")</f>
        <v>2185.25</v>
      </c>
      <c r="J167"/>
      <c r="K167"/>
      <c r="L167"/>
      <c r="M167"/>
      <c r="N167"/>
      <c r="O167"/>
    </row>
    <row r="168" spans="1:15" x14ac:dyDescent="0.25">
      <c r="A168" s="3">
        <f t="shared" si="14"/>
        <v>164</v>
      </c>
      <c r="B168" s="4">
        <f xml:space="preserve"> RTD("cqg.rtd",,"StudyData", $D$2, "Bar", "", "Time", $C$2,-$A168, $H$2,$G$2, "","False")</f>
        <v>42696</v>
      </c>
      <c r="C168" s="3">
        <f t="shared" si="18"/>
        <v>2016</v>
      </c>
      <c r="D168" s="3">
        <f t="shared" si="19"/>
        <v>11</v>
      </c>
      <c r="E168" s="3">
        <f t="shared" si="20"/>
        <v>22</v>
      </c>
      <c r="F168" s="5">
        <f>RTD("cqg.rtd",,"StudyData","Open("&amp;$D$2&amp;") when (LocalYear("&amp;$D$2&amp;")="&amp;$C168&amp;" and LocalMonth("&amp;$D$2&amp;")="&amp;$D168&amp;" and LocalDay("&amp;$D$2&amp;") ="&amp;$E168&amp;")","Bar","","Close",$I$2,,$H$2,,,,"T")</f>
        <v>2180</v>
      </c>
      <c r="G168" s="5">
        <f>RTD("cqg.rtd",,"StudyData","High("&amp;$D$2&amp;") when (LocalYear("&amp;$D$2&amp;")="&amp;$C168&amp;" and LocalMonth("&amp;$D$2&amp;")="&amp;$D168&amp;" and LocalDay("&amp;$D$2&amp;") ="&amp;$E168&amp;")","Bar","","Close",$I$2,,$H$2,,,,"T")</f>
        <v>2184.75</v>
      </c>
      <c r="H168" s="5">
        <f>RTD("cqg.rtd",,"StudyData","Low("&amp;$D$2&amp;") when (LocalYear("&amp;$D$2&amp;")="&amp;$C168&amp;" and LocalMonth("&amp;$D$2&amp;")="&amp;$D168&amp;" and LocalDay("&amp;$D$2&amp;") ="&amp;$E168&amp;")","Bar","","Close",$I$2,,$H$2,,,,"T")</f>
        <v>2178</v>
      </c>
      <c r="I168" s="5">
        <f>RTD("cqg.rtd",,"StudyData","Close("&amp;$D$2&amp;") when (LocalYear("&amp;$D$2&amp;")="&amp;$C168&amp;" and LocalMonth("&amp;$D$2&amp;")="&amp;$D168&amp;" and LocalDay("&amp;$D$2&amp;") ="&amp;$E168&amp;")","Bar","","Close",$I$2,,$H$2,,,,"T")</f>
        <v>2184.75</v>
      </c>
      <c r="J168"/>
      <c r="K168"/>
      <c r="L168"/>
      <c r="M168"/>
      <c r="N168"/>
      <c r="O168"/>
    </row>
    <row r="169" spans="1:15" x14ac:dyDescent="0.25">
      <c r="A169" s="3">
        <f t="shared" si="14"/>
        <v>165</v>
      </c>
      <c r="B169" s="4">
        <f xml:space="preserve"> RTD("cqg.rtd",,"StudyData", $D$2, "Bar", "", "Time", $C$2,-$A169, $H$2,$G$2, "","False")</f>
        <v>42695</v>
      </c>
      <c r="C169" s="3">
        <f t="shared" si="18"/>
        <v>2016</v>
      </c>
      <c r="D169" s="3">
        <f t="shared" si="19"/>
        <v>11</v>
      </c>
      <c r="E169" s="3">
        <f t="shared" si="20"/>
        <v>21</v>
      </c>
      <c r="F169" s="5">
        <f>RTD("cqg.rtd",,"StudyData","Open("&amp;$D$2&amp;") when (LocalYear("&amp;$D$2&amp;")="&amp;$C169&amp;" and LocalMonth("&amp;$D$2&amp;")="&amp;$D169&amp;" and LocalDay("&amp;$D$2&amp;") ="&amp;$E169&amp;")","Bar","","Close",$I$2,,$H$2,,,,"T")</f>
        <v>2175</v>
      </c>
      <c r="G169" s="5">
        <f>RTD("cqg.rtd",,"StudyData","High("&amp;$D$2&amp;") when (LocalYear("&amp;$D$2&amp;")="&amp;$C169&amp;" and LocalMonth("&amp;$D$2&amp;")="&amp;$D169&amp;" and LocalDay("&amp;$D$2&amp;") ="&amp;$E169&amp;")","Bar","","Close",$I$2,,$H$2,,,,"T")</f>
        <v>2177.5</v>
      </c>
      <c r="H169" s="5">
        <f>RTD("cqg.rtd",,"StudyData","Low("&amp;$D$2&amp;") when (LocalYear("&amp;$D$2&amp;")="&amp;$C169&amp;" and LocalMonth("&amp;$D$2&amp;")="&amp;$D169&amp;" and LocalDay("&amp;$D$2&amp;") ="&amp;$E169&amp;")","Bar","","Close",$I$2,,$H$2,,,,"T")</f>
        <v>2175</v>
      </c>
      <c r="I169" s="5">
        <f>RTD("cqg.rtd",,"StudyData","Close("&amp;$D$2&amp;") when (LocalYear("&amp;$D$2&amp;")="&amp;$C169&amp;" and LocalMonth("&amp;$D$2&amp;")="&amp;$D169&amp;" and LocalDay("&amp;$D$2&amp;") ="&amp;$E169&amp;")","Bar","","Close",$I$2,,$H$2,,,,"T")</f>
        <v>2177.5</v>
      </c>
      <c r="J169"/>
      <c r="K169"/>
      <c r="L169"/>
      <c r="M169"/>
      <c r="N169"/>
      <c r="O169"/>
    </row>
    <row r="170" spans="1:15" x14ac:dyDescent="0.25">
      <c r="A170" s="3">
        <f t="shared" si="14"/>
        <v>166</v>
      </c>
      <c r="B170" s="4">
        <f xml:space="preserve"> RTD("cqg.rtd",,"StudyData", $D$2, "Bar", "", "Time", $C$2,-$A170, $H$2,$G$2, "","False")</f>
        <v>42692</v>
      </c>
      <c r="C170" s="3">
        <f t="shared" si="18"/>
        <v>2016</v>
      </c>
      <c r="D170" s="3">
        <f t="shared" si="19"/>
        <v>11</v>
      </c>
      <c r="E170" s="3">
        <f t="shared" si="20"/>
        <v>18</v>
      </c>
      <c r="F170" s="5">
        <f>RTD("cqg.rtd",,"StudyData","Open("&amp;$D$2&amp;") when (LocalYear("&amp;$D$2&amp;")="&amp;$C170&amp;" and LocalMonth("&amp;$D$2&amp;")="&amp;$D170&amp;" and LocalDay("&amp;$D$2&amp;") ="&amp;$E170&amp;")","Bar","","Close",$I$2,,$H$2,,,,"T")</f>
        <v>2170</v>
      </c>
      <c r="G170" s="5">
        <f>RTD("cqg.rtd",,"StudyData","High("&amp;$D$2&amp;") when (LocalYear("&amp;$D$2&amp;")="&amp;$C170&amp;" and LocalMonth("&amp;$D$2&amp;")="&amp;$D170&amp;" and LocalDay("&amp;$D$2&amp;") ="&amp;$E170&amp;")","Bar","","Close",$I$2,,$H$2,,,,"T")</f>
        <v>2170</v>
      </c>
      <c r="H170" s="5">
        <f>RTD("cqg.rtd",,"StudyData","Low("&amp;$D$2&amp;") when (LocalYear("&amp;$D$2&amp;")="&amp;$C170&amp;" and LocalMonth("&amp;$D$2&amp;")="&amp;$D170&amp;" and LocalDay("&amp;$D$2&amp;") ="&amp;$E170&amp;")","Bar","","Close",$I$2,,$H$2,,,,"T")</f>
        <v>2165.25</v>
      </c>
      <c r="I170" s="5">
        <f>RTD("cqg.rtd",,"StudyData","Close("&amp;$D$2&amp;") when (LocalYear("&amp;$D$2&amp;")="&amp;$C170&amp;" and LocalMonth("&amp;$D$2&amp;")="&amp;$D170&amp;" and LocalDay("&amp;$D$2&amp;") ="&amp;$E170&amp;")","Bar","","Close",$I$2,,$H$2,,,,"T")</f>
        <v>2165.25</v>
      </c>
      <c r="J170"/>
      <c r="K170"/>
      <c r="L170"/>
      <c r="M170"/>
      <c r="N170"/>
      <c r="O170"/>
    </row>
    <row r="171" spans="1:15" x14ac:dyDescent="0.25">
      <c r="A171" s="3">
        <f t="shared" si="14"/>
        <v>167</v>
      </c>
      <c r="B171" s="4">
        <f xml:space="preserve"> RTD("cqg.rtd",,"StudyData", $D$2, "Bar", "", "Time", $C$2,-$A171, $H$2,$G$2, "","False")</f>
        <v>42691</v>
      </c>
      <c r="C171" s="3">
        <f t="shared" si="18"/>
        <v>2016</v>
      </c>
      <c r="D171" s="3">
        <f t="shared" si="19"/>
        <v>11</v>
      </c>
      <c r="E171" s="3">
        <f t="shared" si="20"/>
        <v>17</v>
      </c>
      <c r="F171" s="5">
        <f>RTD("cqg.rtd",,"StudyData","Open("&amp;$D$2&amp;") when (LocalYear("&amp;$D$2&amp;")="&amp;$C171&amp;" and LocalMonth("&amp;$D$2&amp;")="&amp;$D171&amp;" and LocalDay("&amp;$D$2&amp;") ="&amp;$E171&amp;")","Bar","","Close",$I$2,,$H$2,,,,"T")</f>
        <v>2165</v>
      </c>
      <c r="G171" s="5">
        <f>RTD("cqg.rtd",,"StudyData","High("&amp;$D$2&amp;") when (LocalYear("&amp;$D$2&amp;")="&amp;$C171&amp;" and LocalMonth("&amp;$D$2&amp;")="&amp;$D171&amp;" and LocalDay("&amp;$D$2&amp;") ="&amp;$E171&amp;")","Bar","","Close",$I$2,,$H$2,,,,"T")</f>
        <v>2168.75</v>
      </c>
      <c r="H171" s="5">
        <f>RTD("cqg.rtd",,"StudyData","Low("&amp;$D$2&amp;") when (LocalYear("&amp;$D$2&amp;")="&amp;$C171&amp;" and LocalMonth("&amp;$D$2&amp;")="&amp;$D171&amp;" and LocalDay("&amp;$D$2&amp;") ="&amp;$E171&amp;")","Bar","","Close",$I$2,,$H$2,,,,"T")</f>
        <v>2164.5</v>
      </c>
      <c r="I171" s="5">
        <f>RTD("cqg.rtd",,"StudyData","Close("&amp;$D$2&amp;") when (LocalYear("&amp;$D$2&amp;")="&amp;$C171&amp;" and LocalMonth("&amp;$D$2&amp;")="&amp;$D171&amp;" and LocalDay("&amp;$D$2&amp;") ="&amp;$E171&amp;")","Bar","","Close",$I$2,,$H$2,,,,"T")</f>
        <v>2168.75</v>
      </c>
      <c r="J171"/>
      <c r="K171"/>
      <c r="L171"/>
      <c r="M171"/>
      <c r="N171"/>
      <c r="O171"/>
    </row>
    <row r="172" spans="1:15" x14ac:dyDescent="0.25">
      <c r="A172" s="3">
        <f t="shared" si="14"/>
        <v>168</v>
      </c>
      <c r="B172" s="4">
        <f xml:space="preserve"> RTD("cqg.rtd",,"StudyData", $D$2, "Bar", "", "Time", $C$2,-$A172, $H$2,$G$2, "","False")</f>
        <v>42690</v>
      </c>
      <c r="C172" s="3">
        <f t="shared" si="18"/>
        <v>2016</v>
      </c>
      <c r="D172" s="3">
        <f t="shared" si="19"/>
        <v>11</v>
      </c>
      <c r="E172" s="3">
        <f t="shared" si="20"/>
        <v>16</v>
      </c>
      <c r="F172" s="5">
        <f>RTD("cqg.rtd",,"StudyData","Open("&amp;$D$2&amp;") when (LocalYear("&amp;$D$2&amp;")="&amp;$C172&amp;" and LocalMonth("&amp;$D$2&amp;")="&amp;$D172&amp;" and LocalDay("&amp;$D$2&amp;") ="&amp;$E172&amp;")","Bar","","Close",$I$2,,$H$2,,,,"T")</f>
        <v>2157</v>
      </c>
      <c r="G172" s="5">
        <f>RTD("cqg.rtd",,"StudyData","High("&amp;$D$2&amp;") when (LocalYear("&amp;$D$2&amp;")="&amp;$C172&amp;" and LocalMonth("&amp;$D$2&amp;")="&amp;$D172&amp;" and LocalDay("&amp;$D$2&amp;") ="&amp;$E172&amp;")","Bar","","Close",$I$2,,$H$2,,,,"T")</f>
        <v>2157</v>
      </c>
      <c r="H172" s="5">
        <f>RTD("cqg.rtd",,"StudyData","Low("&amp;$D$2&amp;") when (LocalYear("&amp;$D$2&amp;")="&amp;$C172&amp;" and LocalMonth("&amp;$D$2&amp;")="&amp;$D172&amp;" and LocalDay("&amp;$D$2&amp;") ="&amp;$E172&amp;")","Bar","","Close",$I$2,,$H$2,,,,"T")</f>
        <v>2157</v>
      </c>
      <c r="I172" s="5">
        <f>RTD("cqg.rtd",,"StudyData","Close("&amp;$D$2&amp;") when (LocalYear("&amp;$D$2&amp;")="&amp;$C172&amp;" and LocalMonth("&amp;$D$2&amp;")="&amp;$D172&amp;" and LocalDay("&amp;$D$2&amp;") ="&amp;$E172&amp;")","Bar","","Close",$I$2,,$H$2,,,,"T")</f>
        <v>2157</v>
      </c>
      <c r="J172"/>
      <c r="K172"/>
      <c r="L172"/>
      <c r="M172"/>
      <c r="N172"/>
      <c r="O172"/>
    </row>
    <row r="173" spans="1:15" x14ac:dyDescent="0.25">
      <c r="A173" s="3">
        <f t="shared" si="14"/>
        <v>169</v>
      </c>
      <c r="B173" s="4">
        <f xml:space="preserve"> RTD("cqg.rtd",,"StudyData", $D$2, "Bar", "", "Time", $C$2,-$A173, $H$2,$G$2, "","False")</f>
        <v>42689</v>
      </c>
      <c r="C173" s="3">
        <f t="shared" si="18"/>
        <v>2016</v>
      </c>
      <c r="D173" s="3">
        <f t="shared" si="19"/>
        <v>11</v>
      </c>
      <c r="E173" s="3">
        <f t="shared" si="20"/>
        <v>15</v>
      </c>
      <c r="F173" s="5">
        <f>RTD("cqg.rtd",,"StudyData","Open("&amp;$D$2&amp;") when (LocalYear("&amp;$D$2&amp;")="&amp;$C173&amp;" and LocalMonth("&amp;$D$2&amp;")="&amp;$D173&amp;" and LocalDay("&amp;$D$2&amp;") ="&amp;$E173&amp;")","Bar","","Close",$I$2,,$H$2,,,,"T")</f>
        <v>2163.75</v>
      </c>
      <c r="G173" s="5">
        <f>RTD("cqg.rtd",,"StudyData","High("&amp;$D$2&amp;") when (LocalYear("&amp;$D$2&amp;")="&amp;$C173&amp;" and LocalMonth("&amp;$D$2&amp;")="&amp;$D173&amp;" and LocalDay("&amp;$D$2&amp;") ="&amp;$E173&amp;")","Bar","","Close",$I$2,,$H$2,,,,"T")</f>
        <v>2163.75</v>
      </c>
      <c r="H173" s="5">
        <f>RTD("cqg.rtd",,"StudyData","Low("&amp;$D$2&amp;") when (LocalYear("&amp;$D$2&amp;")="&amp;$C173&amp;" and LocalMonth("&amp;$D$2&amp;")="&amp;$D173&amp;" and LocalDay("&amp;$D$2&amp;") ="&amp;$E173&amp;")","Bar","","Close",$I$2,,$H$2,,,,"T")</f>
        <v>2163.75</v>
      </c>
      <c r="I173" s="5">
        <f>RTD("cqg.rtd",,"StudyData","Close("&amp;$D$2&amp;") when (LocalYear("&amp;$D$2&amp;")="&amp;$C173&amp;" and LocalMonth("&amp;$D$2&amp;")="&amp;$D173&amp;" and LocalDay("&amp;$D$2&amp;") ="&amp;$E173&amp;")","Bar","","Close",$I$2,,$H$2,,,,"T")</f>
        <v>2163.75</v>
      </c>
      <c r="J173"/>
      <c r="K173"/>
      <c r="L173"/>
      <c r="M173"/>
      <c r="N173"/>
      <c r="O173"/>
    </row>
    <row r="174" spans="1:15" x14ac:dyDescent="0.25">
      <c r="A174" s="3">
        <f t="shared" si="14"/>
        <v>170</v>
      </c>
      <c r="B174" s="4">
        <f xml:space="preserve"> RTD("cqg.rtd",,"StudyData", $D$2, "Bar", "", "Time", $C$2,-$A174, $H$2,$G$2, "","False")</f>
        <v>42688</v>
      </c>
      <c r="C174" s="3">
        <f t="shared" si="18"/>
        <v>2016</v>
      </c>
      <c r="D174" s="3">
        <f t="shared" si="19"/>
        <v>11</v>
      </c>
      <c r="E174" s="3">
        <f t="shared" si="20"/>
        <v>14</v>
      </c>
      <c r="F174" s="5">
        <f>RTD("cqg.rtd",,"StudyData","Open("&amp;$D$2&amp;") when (LocalYear("&amp;$D$2&amp;")="&amp;$C174&amp;" and LocalMonth("&amp;$D$2&amp;")="&amp;$D174&amp;" and LocalDay("&amp;$D$2&amp;") ="&amp;$E174&amp;")","Bar","","Close",$I$2,,$H$2,,,,"T")</f>
        <v>2144.5</v>
      </c>
      <c r="G174" s="5">
        <f>RTD("cqg.rtd",,"StudyData","High("&amp;$D$2&amp;") when (LocalYear("&amp;$D$2&amp;")="&amp;$C174&amp;" and LocalMonth("&amp;$D$2&amp;")="&amp;$D174&amp;" and LocalDay("&amp;$D$2&amp;") ="&amp;$E174&amp;")","Bar","","Close",$I$2,,$H$2,,,,"T")</f>
        <v>2144.5</v>
      </c>
      <c r="H174" s="5">
        <f>RTD("cqg.rtd",,"StudyData","Low("&amp;$D$2&amp;") when (LocalYear("&amp;$D$2&amp;")="&amp;$C174&amp;" and LocalMonth("&amp;$D$2&amp;")="&amp;$D174&amp;" and LocalDay("&amp;$D$2&amp;") ="&amp;$E174&amp;")","Bar","","Close",$I$2,,$H$2,,,,"T")</f>
        <v>2144.5</v>
      </c>
      <c r="I174" s="5">
        <f>RTD("cqg.rtd",,"StudyData","Close("&amp;$D$2&amp;") when (LocalYear("&amp;$D$2&amp;")="&amp;$C174&amp;" and LocalMonth("&amp;$D$2&amp;")="&amp;$D174&amp;" and LocalDay("&amp;$D$2&amp;") ="&amp;$E174&amp;")","Bar","","Close",$I$2,,$H$2,,,,"T")</f>
        <v>2144.5</v>
      </c>
      <c r="J174"/>
      <c r="K174"/>
      <c r="L174"/>
      <c r="M174"/>
      <c r="N174"/>
      <c r="O174"/>
    </row>
    <row r="175" spans="1:15" x14ac:dyDescent="0.25">
      <c r="A175" s="3">
        <f t="shared" si="14"/>
        <v>171</v>
      </c>
      <c r="B175" s="4">
        <f xml:space="preserve"> RTD("cqg.rtd",,"StudyData", $D$2, "Bar", "", "Time", $C$2,-$A175, $H$2,$G$2, "","False")</f>
        <v>42685</v>
      </c>
      <c r="C175" s="3">
        <f t="shared" si="18"/>
        <v>2016</v>
      </c>
      <c r="D175" s="3">
        <f t="shared" si="19"/>
        <v>11</v>
      </c>
      <c r="E175" s="3">
        <f t="shared" si="20"/>
        <v>11</v>
      </c>
      <c r="F175" s="5">
        <f>RTD("cqg.rtd",,"StudyData","Open("&amp;$D$2&amp;") when (LocalYear("&amp;$D$2&amp;")="&amp;$C175&amp;" and LocalMonth("&amp;$D$2&amp;")="&amp;$D175&amp;" and LocalDay("&amp;$D$2&amp;") ="&amp;$E175&amp;")","Bar","","Close",$I$2,,$H$2,,,,"T")</f>
        <v>2135.5</v>
      </c>
      <c r="G175" s="5">
        <f>RTD("cqg.rtd",,"StudyData","High("&amp;$D$2&amp;") when (LocalYear("&amp;$D$2&amp;")="&amp;$C175&amp;" and LocalMonth("&amp;$D$2&amp;")="&amp;$D175&amp;" and LocalDay("&amp;$D$2&amp;") ="&amp;$E175&amp;")","Bar","","Close",$I$2,,$H$2,,,,"T")</f>
        <v>2145.25</v>
      </c>
      <c r="H175" s="5">
        <f>RTD("cqg.rtd",,"StudyData","Low("&amp;$D$2&amp;") when (LocalYear("&amp;$D$2&amp;")="&amp;$C175&amp;" and LocalMonth("&amp;$D$2&amp;")="&amp;$D175&amp;" and LocalDay("&amp;$D$2&amp;") ="&amp;$E175&amp;")","Bar","","Close",$I$2,,$H$2,,,,"T")</f>
        <v>2135.5</v>
      </c>
      <c r="I175" s="5">
        <f>RTD("cqg.rtd",,"StudyData","Close("&amp;$D$2&amp;") when (LocalYear("&amp;$D$2&amp;")="&amp;$C175&amp;" and LocalMonth("&amp;$D$2&amp;")="&amp;$D175&amp;" and LocalDay("&amp;$D$2&amp;") ="&amp;$E175&amp;")","Bar","","Close",$I$2,,$H$2,,,,"T")</f>
        <v>2145.25</v>
      </c>
      <c r="J175"/>
      <c r="K175"/>
      <c r="L175"/>
      <c r="M175"/>
      <c r="N175"/>
      <c r="O175"/>
    </row>
    <row r="176" spans="1:15" x14ac:dyDescent="0.25">
      <c r="A176" s="3">
        <f t="shared" si="14"/>
        <v>172</v>
      </c>
      <c r="B176" s="4">
        <f xml:space="preserve"> RTD("cqg.rtd",,"StudyData", $D$2, "Bar", "", "Time", $C$2,-$A176, $H$2,$G$2, "","False")</f>
        <v>42684</v>
      </c>
      <c r="C176" s="3">
        <f t="shared" si="18"/>
        <v>2016</v>
      </c>
      <c r="D176" s="3">
        <f t="shared" si="19"/>
        <v>11</v>
      </c>
      <c r="E176" s="3">
        <f t="shared" si="20"/>
        <v>10</v>
      </c>
      <c r="F176" s="5">
        <f>RTD("cqg.rtd",,"StudyData","Open("&amp;$D$2&amp;") when (LocalYear("&amp;$D$2&amp;")="&amp;$C176&amp;" and LocalMonth("&amp;$D$2&amp;")="&amp;$D176&amp;" and LocalDay("&amp;$D$2&amp;") ="&amp;$E176&amp;")","Bar","","Close",$I$2,,$H$2,,,,"T")</f>
        <v>2162.75</v>
      </c>
      <c r="G176" s="5">
        <f>RTD("cqg.rtd",,"StudyData","High("&amp;$D$2&amp;") when (LocalYear("&amp;$D$2&amp;")="&amp;$C176&amp;" and LocalMonth("&amp;$D$2&amp;")="&amp;$D176&amp;" and LocalDay("&amp;$D$2&amp;") ="&amp;$E176&amp;")","Bar","","Close",$I$2,,$H$2,,,,"T")</f>
        <v>2162.75</v>
      </c>
      <c r="H176" s="5">
        <f>RTD("cqg.rtd",,"StudyData","Low("&amp;$D$2&amp;") when (LocalYear("&amp;$D$2&amp;")="&amp;$C176&amp;" and LocalMonth("&amp;$D$2&amp;")="&amp;$D176&amp;" and LocalDay("&amp;$D$2&amp;") ="&amp;$E176&amp;")","Bar","","Close",$I$2,,$H$2,,,,"T")</f>
        <v>2150.75</v>
      </c>
      <c r="I176" s="5">
        <f>RTD("cqg.rtd",,"StudyData","Close("&amp;$D$2&amp;") when (LocalYear("&amp;$D$2&amp;")="&amp;$C176&amp;" and LocalMonth("&amp;$D$2&amp;")="&amp;$D176&amp;" and LocalDay("&amp;$D$2&amp;") ="&amp;$E176&amp;")","Bar","","Close",$I$2,,$H$2,,,,"T")</f>
        <v>2150.75</v>
      </c>
      <c r="J176"/>
      <c r="K176"/>
      <c r="L176"/>
      <c r="M176"/>
      <c r="N176"/>
      <c r="O176"/>
    </row>
    <row r="177" spans="1:15" x14ac:dyDescent="0.25">
      <c r="A177" s="3">
        <f t="shared" si="14"/>
        <v>173</v>
      </c>
      <c r="B177" s="4">
        <f xml:space="preserve"> RTD("cqg.rtd",,"StudyData", $D$2, "Bar", "", "Time", $C$2,-$A177, $H$2,$G$2, "","False")</f>
        <v>42683</v>
      </c>
      <c r="C177" s="3">
        <f t="shared" si="18"/>
        <v>2016</v>
      </c>
      <c r="D177" s="3">
        <f t="shared" si="19"/>
        <v>11</v>
      </c>
      <c r="E177" s="3">
        <f t="shared" si="20"/>
        <v>9</v>
      </c>
      <c r="F177" s="5">
        <f>RTD("cqg.rtd",,"StudyData","Open("&amp;$D$2&amp;") when (LocalYear("&amp;$D$2&amp;")="&amp;$C177&amp;" and LocalMonth("&amp;$D$2&amp;")="&amp;$D177&amp;" and LocalDay("&amp;$D$2&amp;") ="&amp;$E177&amp;")","Bar","","Close",$I$2,,$H$2,,,,"T")</f>
        <v>2142.5</v>
      </c>
      <c r="G177" s="5">
        <f>RTD("cqg.rtd",,"StudyData","High("&amp;$D$2&amp;") when (LocalYear("&amp;$D$2&amp;")="&amp;$C177&amp;" and LocalMonth("&amp;$D$2&amp;")="&amp;$D177&amp;" and LocalDay("&amp;$D$2&amp;") ="&amp;$E177&amp;")","Bar","","Close",$I$2,,$H$2,,,,"T")</f>
        <v>2148</v>
      </c>
      <c r="H177" s="5">
        <f>RTD("cqg.rtd",,"StudyData","Low("&amp;$D$2&amp;") when (LocalYear("&amp;$D$2&amp;")="&amp;$C177&amp;" and LocalMonth("&amp;$D$2&amp;")="&amp;$D177&amp;" and LocalDay("&amp;$D$2&amp;") ="&amp;$E177&amp;")","Bar","","Close",$I$2,,$H$2,,,,"T")</f>
        <v>2142.5</v>
      </c>
      <c r="I177" s="5">
        <f>RTD("cqg.rtd",,"StudyData","Close("&amp;$D$2&amp;") when (LocalYear("&amp;$D$2&amp;")="&amp;$C177&amp;" and LocalMonth("&amp;$D$2&amp;")="&amp;$D177&amp;" and LocalDay("&amp;$D$2&amp;") ="&amp;$E177&amp;")","Bar","","Close",$I$2,,$H$2,,,,"T")</f>
        <v>2143.75</v>
      </c>
      <c r="J177"/>
      <c r="K177"/>
      <c r="L177"/>
      <c r="M177"/>
      <c r="N177"/>
      <c r="O177"/>
    </row>
    <row r="178" spans="1:15" x14ac:dyDescent="0.25">
      <c r="A178" s="3">
        <f t="shared" si="14"/>
        <v>174</v>
      </c>
      <c r="B178" s="4">
        <f xml:space="preserve"> RTD("cqg.rtd",,"StudyData", $D$2, "Bar", "", "Time", $C$2,-$A178, $H$2,$G$2, "","False")</f>
        <v>42682</v>
      </c>
      <c r="C178" s="3">
        <f t="shared" si="18"/>
        <v>2016</v>
      </c>
      <c r="D178" s="3">
        <f t="shared" si="19"/>
        <v>11</v>
      </c>
      <c r="E178" s="3">
        <f t="shared" si="20"/>
        <v>8</v>
      </c>
      <c r="F178" s="5">
        <f>RTD("cqg.rtd",,"StudyData","Open("&amp;$D$2&amp;") when (LocalYear("&amp;$D$2&amp;")="&amp;$C178&amp;" and LocalMonth("&amp;$D$2&amp;")="&amp;$D178&amp;" and LocalDay("&amp;$D$2&amp;") ="&amp;$E178&amp;")","Bar","","Close",$I$2,,$H$2,,,,"T")</f>
        <v>2119.25</v>
      </c>
      <c r="G178" s="5">
        <f>RTD("cqg.rtd",,"StudyData","High("&amp;$D$2&amp;") when (LocalYear("&amp;$D$2&amp;")="&amp;$C178&amp;" and LocalMonth("&amp;$D$2&amp;")="&amp;$D178&amp;" and LocalDay("&amp;$D$2&amp;") ="&amp;$E178&amp;")","Bar","","Close",$I$2,,$H$2,,,,"T")</f>
        <v>2119.25</v>
      </c>
      <c r="H178" s="5">
        <f>RTD("cqg.rtd",,"StudyData","Low("&amp;$D$2&amp;") when (LocalYear("&amp;$D$2&amp;")="&amp;$C178&amp;" and LocalMonth("&amp;$D$2&amp;")="&amp;$D178&amp;" and LocalDay("&amp;$D$2&amp;") ="&amp;$E178&amp;")","Bar","","Close",$I$2,,$H$2,,,,"T")</f>
        <v>2119.25</v>
      </c>
      <c r="I178" s="5">
        <f>RTD("cqg.rtd",,"StudyData","Close("&amp;$D$2&amp;") when (LocalYear("&amp;$D$2&amp;")="&amp;$C178&amp;" and LocalMonth("&amp;$D$2&amp;")="&amp;$D178&amp;" and LocalDay("&amp;$D$2&amp;") ="&amp;$E178&amp;")","Bar","","Close",$I$2,,$H$2,,,,"T")</f>
        <v>2119.25</v>
      </c>
      <c r="J178"/>
      <c r="K178"/>
      <c r="L178"/>
      <c r="M178"/>
      <c r="N178"/>
      <c r="O178"/>
    </row>
    <row r="179" spans="1:15" x14ac:dyDescent="0.25">
      <c r="A179" s="3">
        <f t="shared" si="14"/>
        <v>175</v>
      </c>
      <c r="B179" s="4">
        <f xml:space="preserve"> RTD("cqg.rtd",,"StudyData", $D$2, "Bar", "", "Time", $C$2,-$A179, $H$2,$G$2, "","False")</f>
        <v>42681</v>
      </c>
      <c r="C179" s="3">
        <f t="shared" si="18"/>
        <v>2016</v>
      </c>
      <c r="D179" s="3">
        <f t="shared" si="19"/>
        <v>11</v>
      </c>
      <c r="E179" s="3">
        <f t="shared" si="20"/>
        <v>7</v>
      </c>
      <c r="F179" s="5">
        <f>RTD("cqg.rtd",,"StudyData","Open("&amp;$D$2&amp;") when (LocalYear("&amp;$D$2&amp;")="&amp;$C179&amp;" and LocalMonth("&amp;$D$2&amp;")="&amp;$D179&amp;" and LocalDay("&amp;$D$2&amp;") ="&amp;$E179&amp;")","Bar","","Close",$I$2,,$H$2,,,,"T")</f>
        <v>2098</v>
      </c>
      <c r="G179" s="5">
        <f>RTD("cqg.rtd",,"StudyData","High("&amp;$D$2&amp;") when (LocalYear("&amp;$D$2&amp;")="&amp;$C179&amp;" and LocalMonth("&amp;$D$2&amp;")="&amp;$D179&amp;" and LocalDay("&amp;$D$2&amp;") ="&amp;$E179&amp;")","Bar","","Close",$I$2,,$H$2,,,,"T")</f>
        <v>2112.75</v>
      </c>
      <c r="H179" s="5">
        <f>RTD("cqg.rtd",,"StudyData","Low("&amp;$D$2&amp;") when (LocalYear("&amp;$D$2&amp;")="&amp;$C179&amp;" and LocalMonth("&amp;$D$2&amp;")="&amp;$D179&amp;" and LocalDay("&amp;$D$2&amp;") ="&amp;$E179&amp;")","Bar","","Close",$I$2,,$H$2,,,,"T")</f>
        <v>2098</v>
      </c>
      <c r="I179" s="5">
        <f>RTD("cqg.rtd",,"StudyData","Close("&amp;$D$2&amp;") when (LocalYear("&amp;$D$2&amp;")="&amp;$C179&amp;" and LocalMonth("&amp;$D$2&amp;")="&amp;$D179&amp;" and LocalDay("&amp;$D$2&amp;") ="&amp;$E179&amp;")","Bar","","Close",$I$2,,$H$2,,,,"T")</f>
        <v>2112.75</v>
      </c>
      <c r="J179"/>
      <c r="K179"/>
      <c r="L179"/>
      <c r="M179"/>
      <c r="N179"/>
      <c r="O179"/>
    </row>
    <row r="180" spans="1:15" x14ac:dyDescent="0.25">
      <c r="A180" s="3">
        <f t="shared" si="14"/>
        <v>176</v>
      </c>
      <c r="B180" s="4">
        <f xml:space="preserve"> RTD("cqg.rtd",,"StudyData", $D$2, "Bar", "", "Time", $C$2,-$A180, $H$2,$G$2, "","False")</f>
        <v>42678</v>
      </c>
      <c r="C180" s="3">
        <f t="shared" si="18"/>
        <v>2016</v>
      </c>
      <c r="D180" s="3">
        <f t="shared" si="19"/>
        <v>11</v>
      </c>
      <c r="E180" s="3">
        <f t="shared" si="20"/>
        <v>4</v>
      </c>
      <c r="F180" s="5">
        <f>RTD("cqg.rtd",,"StudyData","Open("&amp;$D$2&amp;") when (LocalYear("&amp;$D$2&amp;")="&amp;$C180&amp;" and LocalMonth("&amp;$D$2&amp;")="&amp;$D180&amp;" and LocalDay("&amp;$D$2&amp;") ="&amp;$E180&amp;")","Bar","","Close",$I$2,,$H$2,,,,"T")</f>
        <v>2064</v>
      </c>
      <c r="G180" s="5">
        <f>RTD("cqg.rtd",,"StudyData","High("&amp;$D$2&amp;") when (LocalYear("&amp;$D$2&amp;")="&amp;$C180&amp;" and LocalMonth("&amp;$D$2&amp;")="&amp;$D180&amp;" and LocalDay("&amp;$D$2&amp;") ="&amp;$E180&amp;")","Bar","","Close",$I$2,,$H$2,,,,"T")</f>
        <v>2064</v>
      </c>
      <c r="H180" s="5">
        <f>RTD("cqg.rtd",,"StudyData","Low("&amp;$D$2&amp;") when (LocalYear("&amp;$D$2&amp;")="&amp;$C180&amp;" and LocalMonth("&amp;$D$2&amp;")="&amp;$D180&amp;" and LocalDay("&amp;$D$2&amp;") ="&amp;$E180&amp;")","Bar","","Close",$I$2,,$H$2,,,,"T")</f>
        <v>2064</v>
      </c>
      <c r="I180" s="5">
        <f>RTD("cqg.rtd",,"StudyData","Close("&amp;$D$2&amp;") when (LocalYear("&amp;$D$2&amp;")="&amp;$C180&amp;" and LocalMonth("&amp;$D$2&amp;")="&amp;$D180&amp;" and LocalDay("&amp;$D$2&amp;") ="&amp;$E180&amp;")","Bar","","Close",$I$2,,$H$2,,,,"T")</f>
        <v>2064</v>
      </c>
      <c r="J180"/>
      <c r="K180"/>
      <c r="L180"/>
      <c r="M180"/>
      <c r="N180"/>
      <c r="O180"/>
    </row>
    <row r="181" spans="1:15" x14ac:dyDescent="0.25">
      <c r="A181" s="3">
        <f t="shared" si="14"/>
        <v>177</v>
      </c>
      <c r="B181" s="4">
        <f xml:space="preserve"> RTD("cqg.rtd",,"StudyData", $D$2, "Bar", "", "Time", $C$2,-$A181, $H$2,$G$2, "","False")</f>
        <v>42677</v>
      </c>
      <c r="C181" s="3">
        <f t="shared" si="18"/>
        <v>2016</v>
      </c>
      <c r="D181" s="3">
        <f t="shared" si="19"/>
        <v>11</v>
      </c>
      <c r="E181" s="3">
        <f t="shared" si="20"/>
        <v>3</v>
      </c>
      <c r="F181" s="5">
        <f>RTD("cqg.rtd",,"StudyData","Open("&amp;$D$2&amp;") when (LocalYear("&amp;$D$2&amp;")="&amp;$C181&amp;" and LocalMonth("&amp;$D$2&amp;")="&amp;$D181&amp;" and LocalDay("&amp;$D$2&amp;") ="&amp;$E181&amp;")","Bar","","Close",$I$2,,$H$2,,,,"T")</f>
        <v>2067.5</v>
      </c>
      <c r="G181" s="5">
        <f>RTD("cqg.rtd",,"StudyData","High("&amp;$D$2&amp;") when (LocalYear("&amp;$D$2&amp;")="&amp;$C181&amp;" and LocalMonth("&amp;$D$2&amp;")="&amp;$D181&amp;" and LocalDay("&amp;$D$2&amp;") ="&amp;$E181&amp;")","Bar","","Close",$I$2,,$H$2,,,,"T")</f>
        <v>2067.5</v>
      </c>
      <c r="H181" s="5">
        <f>RTD("cqg.rtd",,"StudyData","Low("&amp;$D$2&amp;") when (LocalYear("&amp;$D$2&amp;")="&amp;$C181&amp;" and LocalMonth("&amp;$D$2&amp;")="&amp;$D181&amp;" and LocalDay("&amp;$D$2&amp;") ="&amp;$E181&amp;")","Bar","","Close",$I$2,,$H$2,,,,"T")</f>
        <v>2067.5</v>
      </c>
      <c r="I181" s="5">
        <f>RTD("cqg.rtd",,"StudyData","Close("&amp;$D$2&amp;") when (LocalYear("&amp;$D$2&amp;")="&amp;$C181&amp;" and LocalMonth("&amp;$D$2&amp;")="&amp;$D181&amp;" and LocalDay("&amp;$D$2&amp;") ="&amp;$E181&amp;")","Bar","","Close",$I$2,,$H$2,,,,"T")</f>
        <v>2067.5</v>
      </c>
      <c r="J181"/>
      <c r="K181"/>
      <c r="L181"/>
      <c r="M181"/>
      <c r="N181"/>
      <c r="O181"/>
    </row>
    <row r="182" spans="1:15" x14ac:dyDescent="0.25">
      <c r="A182" s="3">
        <f t="shared" si="14"/>
        <v>178</v>
      </c>
      <c r="B182" s="4">
        <f xml:space="preserve"> RTD("cqg.rtd",,"StudyData", $D$2, "Bar", "", "Time", $C$2,-$A182, $H$2,$G$2, "","False")</f>
        <v>42676</v>
      </c>
      <c r="C182" s="3">
        <f t="shared" si="18"/>
        <v>2016</v>
      </c>
      <c r="D182" s="3">
        <f t="shared" si="19"/>
        <v>11</v>
      </c>
      <c r="E182" s="3">
        <f t="shared" si="20"/>
        <v>2</v>
      </c>
      <c r="F182" s="5">
        <f>RTD("cqg.rtd",,"StudyData","Open("&amp;$D$2&amp;") when (LocalYear("&amp;$D$2&amp;")="&amp;$C182&amp;" and LocalMonth("&amp;$D$2&amp;")="&amp;$D182&amp;" and LocalDay("&amp;$D$2&amp;") ="&amp;$E182&amp;")","Bar","","Close",$I$2,,$H$2,,,,"T")</f>
        <v>2076.25</v>
      </c>
      <c r="G182" s="5">
        <f>RTD("cqg.rtd",,"StudyData","High("&amp;$D$2&amp;") when (LocalYear("&amp;$D$2&amp;")="&amp;$C182&amp;" and LocalMonth("&amp;$D$2&amp;")="&amp;$D182&amp;" and LocalDay("&amp;$D$2&amp;") ="&amp;$E182&amp;")","Bar","","Close",$I$2,,$H$2,,,,"T")</f>
        <v>2076.25</v>
      </c>
      <c r="H182" s="5">
        <f>RTD("cqg.rtd",,"StudyData","Low("&amp;$D$2&amp;") when (LocalYear("&amp;$D$2&amp;")="&amp;$C182&amp;" and LocalMonth("&amp;$D$2&amp;")="&amp;$D182&amp;" and LocalDay("&amp;$D$2&amp;") ="&amp;$E182&amp;")","Bar","","Close",$I$2,,$H$2,,,,"T")</f>
        <v>2076.25</v>
      </c>
      <c r="I182" s="5">
        <f>RTD("cqg.rtd",,"StudyData","Close("&amp;$D$2&amp;") when (LocalYear("&amp;$D$2&amp;")="&amp;$C182&amp;" and LocalMonth("&amp;$D$2&amp;")="&amp;$D182&amp;" and LocalDay("&amp;$D$2&amp;") ="&amp;$E182&amp;")","Bar","","Close",$I$2,,$H$2,,,,"T")</f>
        <v>2076.25</v>
      </c>
      <c r="J182"/>
      <c r="K182"/>
      <c r="L182"/>
      <c r="M182"/>
      <c r="N182"/>
      <c r="O182"/>
    </row>
    <row r="183" spans="1:15" x14ac:dyDescent="0.25">
      <c r="A183" s="3">
        <f t="shared" si="14"/>
        <v>179</v>
      </c>
      <c r="B183" s="4">
        <f xml:space="preserve"> RTD("cqg.rtd",,"StudyData", $D$2, "Bar", "", "Time", $C$2,-$A183, $H$2,$G$2, "","False")</f>
        <v>42675</v>
      </c>
      <c r="C183" s="3">
        <f t="shared" si="18"/>
        <v>2016</v>
      </c>
      <c r="D183" s="3">
        <f t="shared" si="19"/>
        <v>11</v>
      </c>
      <c r="E183" s="3">
        <f t="shared" si="20"/>
        <v>1</v>
      </c>
      <c r="F183" s="5">
        <f>RTD("cqg.rtd",,"StudyData","Open("&amp;$D$2&amp;") when (LocalYear("&amp;$D$2&amp;")="&amp;$C183&amp;" and LocalMonth("&amp;$D$2&amp;")="&amp;$D183&amp;" and LocalDay("&amp;$D$2&amp;") ="&amp;$E183&amp;")","Bar","","Close",$I$2,,$H$2,,,,"T")</f>
        <v>2087</v>
      </c>
      <c r="G183" s="5">
        <f>RTD("cqg.rtd",,"StudyData","High("&amp;$D$2&amp;") when (LocalYear("&amp;$D$2&amp;")="&amp;$C183&amp;" and LocalMonth("&amp;$D$2&amp;")="&amp;$D183&amp;" and LocalDay("&amp;$D$2&amp;") ="&amp;$E183&amp;")","Bar","","Close",$I$2,,$H$2,,,,"T")</f>
        <v>2088</v>
      </c>
      <c r="H183" s="5">
        <f>RTD("cqg.rtd",,"StudyData","Low("&amp;$D$2&amp;") when (LocalYear("&amp;$D$2&amp;")="&amp;$C183&amp;" and LocalMonth("&amp;$D$2&amp;")="&amp;$D183&amp;" and LocalDay("&amp;$D$2&amp;") ="&amp;$E183&amp;")","Bar","","Close",$I$2,,$H$2,,,,"T")</f>
        <v>2083</v>
      </c>
      <c r="I183" s="5">
        <f>RTD("cqg.rtd",,"StudyData","Close("&amp;$D$2&amp;") when (LocalYear("&amp;$D$2&amp;")="&amp;$C183&amp;" and LocalMonth("&amp;$D$2&amp;")="&amp;$D183&amp;" and LocalDay("&amp;$D$2&amp;") ="&amp;$E183&amp;")","Bar","","Close",$I$2,,$H$2,,,,"T")</f>
        <v>2088</v>
      </c>
      <c r="J183"/>
      <c r="K183"/>
      <c r="L183"/>
      <c r="M183"/>
      <c r="N183"/>
      <c r="O183"/>
    </row>
    <row r="184" spans="1:15" x14ac:dyDescent="0.25">
      <c r="A184" s="3">
        <f t="shared" si="14"/>
        <v>180</v>
      </c>
      <c r="B184" s="4">
        <f xml:space="preserve"> RTD("cqg.rtd",,"StudyData", $D$2, "Bar", "", "Time", $C$2,-$A184, $H$2,$G$2, "","False")</f>
        <v>42674</v>
      </c>
      <c r="C184" s="3">
        <f t="shared" si="18"/>
        <v>2016</v>
      </c>
      <c r="D184" s="3">
        <f t="shared" si="19"/>
        <v>10</v>
      </c>
      <c r="E184" s="3">
        <f t="shared" si="20"/>
        <v>31</v>
      </c>
      <c r="F184" s="5">
        <f>RTD("cqg.rtd",,"StudyData","Open("&amp;$D$2&amp;") when (LocalYear("&amp;$D$2&amp;")="&amp;$C184&amp;" and LocalMonth("&amp;$D$2&amp;")="&amp;$D184&amp;" and LocalDay("&amp;$D$2&amp;") ="&amp;$E184&amp;")","Bar","","Close",$I$2,,$H$2,,,,"T")</f>
        <v>2104.5</v>
      </c>
      <c r="G184" s="5">
        <f>RTD("cqg.rtd",,"StudyData","High("&amp;$D$2&amp;") when (LocalYear("&amp;$D$2&amp;")="&amp;$C184&amp;" and LocalMonth("&amp;$D$2&amp;")="&amp;$D184&amp;" and LocalDay("&amp;$D$2&amp;") ="&amp;$E184&amp;")","Bar","","Close",$I$2,,$H$2,,,,"T")</f>
        <v>2104.5</v>
      </c>
      <c r="H184" s="5">
        <f>RTD("cqg.rtd",,"StudyData","Low("&amp;$D$2&amp;") when (LocalYear("&amp;$D$2&amp;")="&amp;$C184&amp;" and LocalMonth("&amp;$D$2&amp;")="&amp;$D184&amp;" and LocalDay("&amp;$D$2&amp;") ="&amp;$E184&amp;")","Bar","","Close",$I$2,,$H$2,,,,"T")</f>
        <v>2104.5</v>
      </c>
      <c r="I184" s="5">
        <f>RTD("cqg.rtd",,"StudyData","Close("&amp;$D$2&amp;") when (LocalYear("&amp;$D$2&amp;")="&amp;$C184&amp;" and LocalMonth("&amp;$D$2&amp;")="&amp;$D184&amp;" and LocalDay("&amp;$D$2&amp;") ="&amp;$E184&amp;")","Bar","","Close",$I$2,,$H$2,,,,"T")</f>
        <v>2104.5</v>
      </c>
      <c r="J184"/>
      <c r="K184"/>
      <c r="L184"/>
      <c r="M184"/>
      <c r="N184"/>
      <c r="O184"/>
    </row>
    <row r="185" spans="1:15" x14ac:dyDescent="0.25">
      <c r="A185" s="3">
        <f t="shared" si="14"/>
        <v>181</v>
      </c>
      <c r="B185" s="4">
        <f xml:space="preserve"> RTD("cqg.rtd",,"StudyData", $D$2, "Bar", "", "Time", $C$2,-$A185, $H$2,$G$2, "","False")</f>
        <v>42671</v>
      </c>
      <c r="C185" s="3">
        <f t="shared" si="18"/>
        <v>2016</v>
      </c>
      <c r="D185" s="3">
        <f t="shared" si="19"/>
        <v>10</v>
      </c>
      <c r="E185" s="3">
        <f t="shared" si="20"/>
        <v>28</v>
      </c>
      <c r="F185" s="5">
        <f>RTD("cqg.rtd",,"StudyData","Open("&amp;$D$2&amp;") when (LocalYear("&amp;$D$2&amp;")="&amp;$C185&amp;" and LocalMonth("&amp;$D$2&amp;")="&amp;$D185&amp;" and LocalDay("&amp;$D$2&amp;") ="&amp;$E185&amp;")","Bar","","Close",$I$2,,$H$2,,,,"T")</f>
        <v>2106.5</v>
      </c>
      <c r="G185" s="5">
        <f>RTD("cqg.rtd",,"StudyData","High("&amp;$D$2&amp;") when (LocalYear("&amp;$D$2&amp;")="&amp;$C185&amp;" and LocalMonth("&amp;$D$2&amp;")="&amp;$D185&amp;" and LocalDay("&amp;$D$2&amp;") ="&amp;$E185&amp;")","Bar","","Close",$I$2,,$H$2,,,,"T")</f>
        <v>2108.5</v>
      </c>
      <c r="H185" s="5">
        <f>RTD("cqg.rtd",,"StudyData","Low("&amp;$D$2&amp;") when (LocalYear("&amp;$D$2&amp;")="&amp;$C185&amp;" and LocalMonth("&amp;$D$2&amp;")="&amp;$D185&amp;" and LocalDay("&amp;$D$2&amp;") ="&amp;$E185&amp;")","Bar","","Close",$I$2,,$H$2,,,,"T")</f>
        <v>2106.5</v>
      </c>
      <c r="I185" s="5">
        <f>RTD("cqg.rtd",,"StudyData","Close("&amp;$D$2&amp;") when (LocalYear("&amp;$D$2&amp;")="&amp;$C185&amp;" and LocalMonth("&amp;$D$2&amp;")="&amp;$D185&amp;" and LocalDay("&amp;$D$2&amp;") ="&amp;$E185&amp;")","Bar","","Close",$I$2,,$H$2,,,,"T")</f>
        <v>2108.5</v>
      </c>
      <c r="J185"/>
      <c r="K185"/>
      <c r="L185"/>
      <c r="M185"/>
      <c r="N185"/>
      <c r="O185"/>
    </row>
    <row r="186" spans="1:15" x14ac:dyDescent="0.25">
      <c r="A186" s="3">
        <f t="shared" si="14"/>
        <v>182</v>
      </c>
      <c r="B186" s="4">
        <f xml:space="preserve"> RTD("cqg.rtd",,"StudyData", $D$2, "Bar", "", "Time", $C$2,-$A186, $H$2,$G$2, "","False")</f>
        <v>42670</v>
      </c>
      <c r="C186" s="3">
        <f t="shared" si="18"/>
        <v>2016</v>
      </c>
      <c r="D186" s="3">
        <f t="shared" si="19"/>
        <v>10</v>
      </c>
      <c r="E186" s="3">
        <f t="shared" si="20"/>
        <v>27</v>
      </c>
      <c r="F186" s="5">
        <f>RTD("cqg.rtd",,"StudyData","Open("&amp;$D$2&amp;") when (LocalYear("&amp;$D$2&amp;")="&amp;$C186&amp;" and LocalMonth("&amp;$D$2&amp;")="&amp;$D186&amp;" and LocalDay("&amp;$D$2&amp;") ="&amp;$E186&amp;")","Bar","","Close",$I$2,,$H$2,,,,"T")</f>
        <v>2108</v>
      </c>
      <c r="G186" s="5">
        <f>RTD("cqg.rtd",,"StudyData","High("&amp;$D$2&amp;") when (LocalYear("&amp;$D$2&amp;")="&amp;$C186&amp;" and LocalMonth("&amp;$D$2&amp;")="&amp;$D186&amp;" and LocalDay("&amp;$D$2&amp;") ="&amp;$E186&amp;")","Bar","","Close",$I$2,,$H$2,,,,"T")</f>
        <v>2108</v>
      </c>
      <c r="H186" s="5">
        <f>RTD("cqg.rtd",,"StudyData","Low("&amp;$D$2&amp;") when (LocalYear("&amp;$D$2&amp;")="&amp;$C186&amp;" and LocalMonth("&amp;$D$2&amp;")="&amp;$D186&amp;" and LocalDay("&amp;$D$2&amp;") ="&amp;$E186&amp;")","Bar","","Close",$I$2,,$H$2,,,,"T")</f>
        <v>2108</v>
      </c>
      <c r="I186" s="5">
        <f>RTD("cqg.rtd",,"StudyData","Close("&amp;$D$2&amp;") when (LocalYear("&amp;$D$2&amp;")="&amp;$C186&amp;" and LocalMonth("&amp;$D$2&amp;")="&amp;$D186&amp;" and LocalDay("&amp;$D$2&amp;") ="&amp;$E186&amp;")","Bar","","Close",$I$2,,$H$2,,,,"T")</f>
        <v>2108</v>
      </c>
      <c r="J186"/>
      <c r="K186"/>
      <c r="L186"/>
      <c r="M186"/>
      <c r="N186"/>
      <c r="O186"/>
    </row>
    <row r="187" spans="1:15" x14ac:dyDescent="0.25">
      <c r="A187" s="3">
        <f t="shared" si="14"/>
        <v>183</v>
      </c>
      <c r="B187" s="4">
        <f xml:space="preserve"> RTD("cqg.rtd",,"StudyData", $D$2, "Bar", "", "Time", $C$2,-$A187, $H$2,$G$2, "","False")</f>
        <v>42669</v>
      </c>
      <c r="C187" s="3">
        <f t="shared" si="18"/>
        <v>2016</v>
      </c>
      <c r="D187" s="3">
        <f t="shared" si="19"/>
        <v>10</v>
      </c>
      <c r="E187" s="3">
        <f t="shared" si="20"/>
        <v>26</v>
      </c>
      <c r="F187" s="5">
        <f>RTD("cqg.rtd",,"StudyData","Open("&amp;$D$2&amp;") when (LocalYear("&amp;$D$2&amp;")="&amp;$C187&amp;" and LocalMonth("&amp;$D$2&amp;")="&amp;$D187&amp;" and LocalDay("&amp;$D$2&amp;") ="&amp;$E187&amp;")","Bar","","Close",$I$2,,$H$2,,,,"T")</f>
        <v>2118.5</v>
      </c>
      <c r="G187" s="5">
        <f>RTD("cqg.rtd",,"StudyData","High("&amp;$D$2&amp;") when (LocalYear("&amp;$D$2&amp;")="&amp;$C187&amp;" and LocalMonth("&amp;$D$2&amp;")="&amp;$D187&amp;" and LocalDay("&amp;$D$2&amp;") ="&amp;$E187&amp;")","Bar","","Close",$I$2,,$H$2,,,,"T")</f>
        <v>2118.5</v>
      </c>
      <c r="H187" s="5">
        <f>RTD("cqg.rtd",,"StudyData","Low("&amp;$D$2&amp;") when (LocalYear("&amp;$D$2&amp;")="&amp;$C187&amp;" and LocalMonth("&amp;$D$2&amp;")="&amp;$D187&amp;" and LocalDay("&amp;$D$2&amp;") ="&amp;$E187&amp;")","Bar","","Close",$I$2,,$H$2,,,,"T")</f>
        <v>2118.5</v>
      </c>
      <c r="I187" s="5">
        <f>RTD("cqg.rtd",,"StudyData","Close("&amp;$D$2&amp;") when (LocalYear("&amp;$D$2&amp;")="&amp;$C187&amp;" and LocalMonth("&amp;$D$2&amp;")="&amp;$D187&amp;" and LocalDay("&amp;$D$2&amp;") ="&amp;$E187&amp;")","Bar","","Close",$I$2,,$H$2,,,,"T")</f>
        <v>2118.5</v>
      </c>
      <c r="J187"/>
      <c r="K187"/>
      <c r="L187"/>
      <c r="M187"/>
      <c r="N187"/>
      <c r="O187"/>
    </row>
    <row r="188" spans="1:15" x14ac:dyDescent="0.25">
      <c r="A188" s="3">
        <f t="shared" si="14"/>
        <v>184</v>
      </c>
      <c r="B188" s="4">
        <f xml:space="preserve"> RTD("cqg.rtd",,"StudyData", $D$2, "Bar", "", "Time", $C$2,-$A188, $H$2,$G$2, "","False")</f>
        <v>42668</v>
      </c>
      <c r="C188" s="3">
        <f t="shared" si="18"/>
        <v>2016</v>
      </c>
      <c r="D188" s="3">
        <f t="shared" si="19"/>
        <v>10</v>
      </c>
      <c r="E188" s="3">
        <f t="shared" si="20"/>
        <v>25</v>
      </c>
      <c r="F188" s="5">
        <f>RTD("cqg.rtd",,"StudyData","Open("&amp;$D$2&amp;") when (LocalYear("&amp;$D$2&amp;")="&amp;$C188&amp;" and LocalMonth("&amp;$D$2&amp;")="&amp;$D188&amp;" and LocalDay("&amp;$D$2&amp;") ="&amp;$E188&amp;")","Bar","","Close",$I$2,,$H$2,,,,"T")</f>
        <v>2122.5</v>
      </c>
      <c r="G188" s="5">
        <f>RTD("cqg.rtd",,"StudyData","High("&amp;$D$2&amp;") when (LocalYear("&amp;$D$2&amp;")="&amp;$C188&amp;" and LocalMonth("&amp;$D$2&amp;")="&amp;$D188&amp;" and LocalDay("&amp;$D$2&amp;") ="&amp;$E188&amp;")","Bar","","Close",$I$2,,$H$2,,,,"T")</f>
        <v>2122.5</v>
      </c>
      <c r="H188" s="5">
        <f>RTD("cqg.rtd",,"StudyData","Low("&amp;$D$2&amp;") when (LocalYear("&amp;$D$2&amp;")="&amp;$C188&amp;" and LocalMonth("&amp;$D$2&amp;")="&amp;$D188&amp;" and LocalDay("&amp;$D$2&amp;") ="&amp;$E188&amp;")","Bar","","Close",$I$2,,$H$2,,,,"T")</f>
        <v>2122.5</v>
      </c>
      <c r="I188" s="5">
        <f>RTD("cqg.rtd",,"StudyData","Close("&amp;$D$2&amp;") when (LocalYear("&amp;$D$2&amp;")="&amp;$C188&amp;" and LocalMonth("&amp;$D$2&amp;")="&amp;$D188&amp;" and LocalDay("&amp;$D$2&amp;") ="&amp;$E188&amp;")","Bar","","Close",$I$2,,$H$2,,,,"T")</f>
        <v>2122.5</v>
      </c>
      <c r="J188"/>
      <c r="K188"/>
      <c r="L188"/>
      <c r="M188"/>
      <c r="N188"/>
      <c r="O188"/>
    </row>
    <row r="189" spans="1:15" x14ac:dyDescent="0.25">
      <c r="A189" s="3">
        <f t="shared" si="14"/>
        <v>185</v>
      </c>
      <c r="B189" s="4">
        <f xml:space="preserve"> RTD("cqg.rtd",,"StudyData", $D$2, "Bar", "", "Time", $C$2,-$A189, $H$2,$G$2, "","False")</f>
        <v>42667</v>
      </c>
      <c r="C189" s="3">
        <f t="shared" si="18"/>
        <v>2016</v>
      </c>
      <c r="D189" s="3">
        <f t="shared" si="19"/>
        <v>10</v>
      </c>
      <c r="E189" s="3">
        <f t="shared" si="20"/>
        <v>24</v>
      </c>
      <c r="F189" s="5">
        <f>RTD("cqg.rtd",,"StudyData","Open("&amp;$D$2&amp;") when (LocalYear("&amp;$D$2&amp;")="&amp;$C189&amp;" and LocalMonth("&amp;$D$2&amp;")="&amp;$D189&amp;" and LocalDay("&amp;$D$2&amp;") ="&amp;$E189&amp;")","Bar","","Close",$I$2,,$H$2,,,,"T")</f>
        <v>2128.75</v>
      </c>
      <c r="G189" s="5">
        <f>RTD("cqg.rtd",,"StudyData","High("&amp;$D$2&amp;") when (LocalYear("&amp;$D$2&amp;")="&amp;$C189&amp;" and LocalMonth("&amp;$D$2&amp;")="&amp;$D189&amp;" and LocalDay("&amp;$D$2&amp;") ="&amp;$E189&amp;")","Bar","","Close",$I$2,,$H$2,,,,"T")</f>
        <v>2128.75</v>
      </c>
      <c r="H189" s="5">
        <f>RTD("cqg.rtd",,"StudyData","Low("&amp;$D$2&amp;") when (LocalYear("&amp;$D$2&amp;")="&amp;$C189&amp;" and LocalMonth("&amp;$D$2&amp;")="&amp;$D189&amp;" and LocalDay("&amp;$D$2&amp;") ="&amp;$E189&amp;")","Bar","","Close",$I$2,,$H$2,,,,"T")</f>
        <v>2128.75</v>
      </c>
      <c r="I189" s="5">
        <f>RTD("cqg.rtd",,"StudyData","Close("&amp;$D$2&amp;") when (LocalYear("&amp;$D$2&amp;")="&amp;$C189&amp;" and LocalMonth("&amp;$D$2&amp;")="&amp;$D189&amp;" and LocalDay("&amp;$D$2&amp;") ="&amp;$E189&amp;")","Bar","","Close",$I$2,,$H$2,,,,"T")</f>
        <v>2128.75</v>
      </c>
      <c r="J189"/>
      <c r="K189"/>
      <c r="L189"/>
      <c r="M189"/>
      <c r="N189"/>
      <c r="O189"/>
    </row>
    <row r="190" spans="1:15" x14ac:dyDescent="0.25">
      <c r="A190" s="3">
        <f t="shared" si="14"/>
        <v>186</v>
      </c>
      <c r="B190" s="4">
        <f xml:space="preserve"> RTD("cqg.rtd",,"StudyData", $D$2, "Bar", "", "Time", $C$2,-$A190, $H$2,$G$2, "","False")</f>
        <v>42664</v>
      </c>
      <c r="C190" s="3">
        <f t="shared" si="18"/>
        <v>2016</v>
      </c>
      <c r="D190" s="3">
        <f t="shared" si="19"/>
        <v>10</v>
      </c>
      <c r="E190" s="3">
        <f t="shared" si="20"/>
        <v>21</v>
      </c>
      <c r="F190" s="5">
        <f>RTD("cqg.rtd",,"StudyData","Open("&amp;$D$2&amp;") when (LocalYear("&amp;$D$2&amp;")="&amp;$C190&amp;" and LocalMonth("&amp;$D$2&amp;")="&amp;$D190&amp;" and LocalDay("&amp;$D$2&amp;") ="&amp;$E190&amp;")","Bar","","Close",$I$2,,$H$2,,,,"T")</f>
        <v>2119</v>
      </c>
      <c r="G190" s="5">
        <f>RTD("cqg.rtd",,"StudyData","High("&amp;$D$2&amp;") when (LocalYear("&amp;$D$2&amp;")="&amp;$C190&amp;" and LocalMonth("&amp;$D$2&amp;")="&amp;$D190&amp;" and LocalDay("&amp;$D$2&amp;") ="&amp;$E190&amp;")","Bar","","Close",$I$2,,$H$2,,,,"T")</f>
        <v>2119</v>
      </c>
      <c r="H190" s="5">
        <f>RTD("cqg.rtd",,"StudyData","Low("&amp;$D$2&amp;") when (LocalYear("&amp;$D$2&amp;")="&amp;$C190&amp;" and LocalMonth("&amp;$D$2&amp;")="&amp;$D190&amp;" and LocalDay("&amp;$D$2&amp;") ="&amp;$E190&amp;")","Bar","","Close",$I$2,,$H$2,,,,"T")</f>
        <v>2119</v>
      </c>
      <c r="I190" s="5">
        <f>RTD("cqg.rtd",,"StudyData","Close("&amp;$D$2&amp;") when (LocalYear("&amp;$D$2&amp;")="&amp;$C190&amp;" and LocalMonth("&amp;$D$2&amp;")="&amp;$D190&amp;" and LocalDay("&amp;$D$2&amp;") ="&amp;$E190&amp;")","Bar","","Close",$I$2,,$H$2,,,,"T")</f>
        <v>2119</v>
      </c>
      <c r="J190"/>
      <c r="K190"/>
      <c r="L190"/>
      <c r="M190"/>
      <c r="N190"/>
      <c r="O190"/>
    </row>
    <row r="191" spans="1:15" x14ac:dyDescent="0.25">
      <c r="A191" s="3">
        <f t="shared" si="14"/>
        <v>187</v>
      </c>
      <c r="B191" s="4">
        <f xml:space="preserve"> RTD("cqg.rtd",,"StudyData", $D$2, "Bar", "", "Time", $C$2,-$A191, $H$2,$G$2, "","False")</f>
        <v>42663</v>
      </c>
      <c r="C191" s="3">
        <f t="shared" si="18"/>
        <v>2016</v>
      </c>
      <c r="D191" s="3">
        <f t="shared" si="19"/>
        <v>10</v>
      </c>
      <c r="E191" s="3">
        <f t="shared" si="20"/>
        <v>20</v>
      </c>
      <c r="F191" s="5">
        <f>RTD("cqg.rtd",,"StudyData","Open("&amp;$D$2&amp;") when (LocalYear("&amp;$D$2&amp;")="&amp;$C191&amp;" and LocalMonth("&amp;$D$2&amp;")="&amp;$D191&amp;" and LocalDay("&amp;$D$2&amp;") ="&amp;$E191&amp;")","Bar","","Close",$I$2,,$H$2,,,,"T")</f>
        <v>2121.5</v>
      </c>
      <c r="G191" s="5">
        <f>RTD("cqg.rtd",,"StudyData","High("&amp;$D$2&amp;") when (LocalYear("&amp;$D$2&amp;")="&amp;$C191&amp;" and LocalMonth("&amp;$D$2&amp;")="&amp;$D191&amp;" and LocalDay("&amp;$D$2&amp;") ="&amp;$E191&amp;")","Bar","","Close",$I$2,,$H$2,,,,"T")</f>
        <v>2121.5</v>
      </c>
      <c r="H191" s="5">
        <f>RTD("cqg.rtd",,"StudyData","Low("&amp;$D$2&amp;") when (LocalYear("&amp;$D$2&amp;")="&amp;$C191&amp;" and LocalMonth("&amp;$D$2&amp;")="&amp;$D191&amp;" and LocalDay("&amp;$D$2&amp;") ="&amp;$E191&amp;")","Bar","","Close",$I$2,,$H$2,,,,"T")</f>
        <v>2121.5</v>
      </c>
      <c r="I191" s="5">
        <f>RTD("cqg.rtd",,"StudyData","Close("&amp;$D$2&amp;") when (LocalYear("&amp;$D$2&amp;")="&amp;$C191&amp;" and LocalMonth("&amp;$D$2&amp;")="&amp;$D191&amp;" and LocalDay("&amp;$D$2&amp;") ="&amp;$E191&amp;")","Bar","","Close",$I$2,,$H$2,,,,"T")</f>
        <v>2121.5</v>
      </c>
      <c r="J191"/>
      <c r="K191"/>
      <c r="L191"/>
      <c r="M191"/>
      <c r="N191"/>
      <c r="O191"/>
    </row>
    <row r="192" spans="1:15" x14ac:dyDescent="0.25">
      <c r="A192" s="3">
        <f t="shared" si="14"/>
        <v>188</v>
      </c>
      <c r="B192" s="4">
        <f xml:space="preserve"> RTD("cqg.rtd",,"StudyData", $D$2, "Bar", "", "Time", $C$2,-$A192, $H$2,$G$2, "","False")</f>
        <v>42662</v>
      </c>
      <c r="C192" s="3">
        <f t="shared" si="18"/>
        <v>2016</v>
      </c>
      <c r="D192" s="3">
        <f t="shared" si="19"/>
        <v>10</v>
      </c>
      <c r="E192" s="3">
        <f t="shared" si="20"/>
        <v>19</v>
      </c>
      <c r="F192" s="5">
        <f>RTD("cqg.rtd",,"StudyData","Open("&amp;$D$2&amp;") when (LocalYear("&amp;$D$2&amp;")="&amp;$C192&amp;" and LocalMonth("&amp;$D$2&amp;")="&amp;$D192&amp;" and LocalDay("&amp;$D$2&amp;") ="&amp;$E192&amp;")","Bar","","Close",$I$2,,$H$2,,,,"T")</f>
        <v>2122.5</v>
      </c>
      <c r="G192" s="5">
        <f>RTD("cqg.rtd",,"StudyData","High("&amp;$D$2&amp;") when (LocalYear("&amp;$D$2&amp;")="&amp;$C192&amp;" and LocalMonth("&amp;$D$2&amp;")="&amp;$D192&amp;" and LocalDay("&amp;$D$2&amp;") ="&amp;$E192&amp;")","Bar","","Close",$I$2,,$H$2,,,,"T")</f>
        <v>2122.5</v>
      </c>
      <c r="H192" s="5">
        <f>RTD("cqg.rtd",,"StudyData","Low("&amp;$D$2&amp;") when (LocalYear("&amp;$D$2&amp;")="&amp;$C192&amp;" and LocalMonth("&amp;$D$2&amp;")="&amp;$D192&amp;" and LocalDay("&amp;$D$2&amp;") ="&amp;$E192&amp;")","Bar","","Close",$I$2,,$H$2,,,,"T")</f>
        <v>2122.5</v>
      </c>
      <c r="I192" s="5">
        <f>RTD("cqg.rtd",,"StudyData","Close("&amp;$D$2&amp;") when (LocalYear("&amp;$D$2&amp;")="&amp;$C192&amp;" and LocalMonth("&amp;$D$2&amp;")="&amp;$D192&amp;" and LocalDay("&amp;$D$2&amp;") ="&amp;$E192&amp;")","Bar","","Close",$I$2,,$H$2,,,,"T")</f>
        <v>2122.5</v>
      </c>
      <c r="J192"/>
      <c r="K192"/>
      <c r="L192"/>
      <c r="M192"/>
      <c r="N192"/>
      <c r="O192"/>
    </row>
    <row r="193" spans="1:15" x14ac:dyDescent="0.25">
      <c r="A193" s="3">
        <f t="shared" si="14"/>
        <v>189</v>
      </c>
      <c r="B193" s="4">
        <f xml:space="preserve"> RTD("cqg.rtd",,"StudyData", $D$2, "Bar", "", "Time", $C$2,-$A193, $H$2,$G$2, "","False")</f>
        <v>42661</v>
      </c>
      <c r="C193" s="3">
        <f t="shared" si="18"/>
        <v>2016</v>
      </c>
      <c r="D193" s="3">
        <f t="shared" si="19"/>
        <v>10</v>
      </c>
      <c r="E193" s="3">
        <f t="shared" si="20"/>
        <v>18</v>
      </c>
      <c r="F193" s="5">
        <f>RTD("cqg.rtd",,"StudyData","Open("&amp;$D$2&amp;") when (LocalYear("&amp;$D$2&amp;")="&amp;$C193&amp;" and LocalMonth("&amp;$D$2&amp;")="&amp;$D193&amp;" and LocalDay("&amp;$D$2&amp;") ="&amp;$E193&amp;")","Bar","","Close",$I$2,,$H$2,,,,"T")</f>
        <v>2117.75</v>
      </c>
      <c r="G193" s="5">
        <f>RTD("cqg.rtd",,"StudyData","High("&amp;$D$2&amp;") when (LocalYear("&amp;$D$2&amp;")="&amp;$C193&amp;" and LocalMonth("&amp;$D$2&amp;")="&amp;$D193&amp;" and LocalDay("&amp;$D$2&amp;") ="&amp;$E193&amp;")","Bar","","Close",$I$2,,$H$2,,,,"T")</f>
        <v>2117.75</v>
      </c>
      <c r="H193" s="5">
        <f>RTD("cqg.rtd",,"StudyData","Low("&amp;$D$2&amp;") when (LocalYear("&amp;$D$2&amp;")="&amp;$C193&amp;" and LocalMonth("&amp;$D$2&amp;")="&amp;$D193&amp;" and LocalDay("&amp;$D$2&amp;") ="&amp;$E193&amp;")","Bar","","Close",$I$2,,$H$2,,,,"T")</f>
        <v>2117.75</v>
      </c>
      <c r="I193" s="5">
        <f>RTD("cqg.rtd",,"StudyData","Close("&amp;$D$2&amp;") when (LocalYear("&amp;$D$2&amp;")="&amp;$C193&amp;" and LocalMonth("&amp;$D$2&amp;")="&amp;$D193&amp;" and LocalDay("&amp;$D$2&amp;") ="&amp;$E193&amp;")","Bar","","Close",$I$2,,$H$2,,,,"T")</f>
        <v>2117.75</v>
      </c>
      <c r="J193"/>
      <c r="K193"/>
      <c r="L193"/>
      <c r="M193"/>
      <c r="N193"/>
      <c r="O193"/>
    </row>
    <row r="194" spans="1:15" x14ac:dyDescent="0.25">
      <c r="A194" s="3">
        <f t="shared" si="14"/>
        <v>190</v>
      </c>
      <c r="B194" s="4">
        <f xml:space="preserve"> RTD("cqg.rtd",,"StudyData", $D$2, "Bar", "", "Time", $C$2,-$A194, $H$2,$G$2, "","False")</f>
        <v>42660</v>
      </c>
      <c r="C194" s="3">
        <f t="shared" si="18"/>
        <v>2016</v>
      </c>
      <c r="D194" s="3">
        <f t="shared" si="19"/>
        <v>10</v>
      </c>
      <c r="E194" s="3">
        <f t="shared" si="20"/>
        <v>17</v>
      </c>
      <c r="F194" s="5">
        <f>RTD("cqg.rtd",,"StudyData","Open("&amp;$D$2&amp;") when (LocalYear("&amp;$D$2&amp;")="&amp;$C194&amp;" and LocalMonth("&amp;$D$2&amp;")="&amp;$D194&amp;" and LocalDay("&amp;$D$2&amp;") ="&amp;$E194&amp;")","Bar","","Close",$I$2,,$H$2,,,,"T")</f>
        <v>2109</v>
      </c>
      <c r="G194" s="5">
        <f>RTD("cqg.rtd",,"StudyData","High("&amp;$D$2&amp;") when (LocalYear("&amp;$D$2&amp;")="&amp;$C194&amp;" and LocalMonth("&amp;$D$2&amp;")="&amp;$D194&amp;" and LocalDay("&amp;$D$2&amp;") ="&amp;$E194&amp;")","Bar","","Close",$I$2,,$H$2,,,,"T")</f>
        <v>2109</v>
      </c>
      <c r="H194" s="5">
        <f>RTD("cqg.rtd",,"StudyData","Low("&amp;$D$2&amp;") when (LocalYear("&amp;$D$2&amp;")="&amp;$C194&amp;" and LocalMonth("&amp;$D$2&amp;")="&amp;$D194&amp;" and LocalDay("&amp;$D$2&amp;") ="&amp;$E194&amp;")","Bar","","Close",$I$2,,$H$2,,,,"T")</f>
        <v>2109</v>
      </c>
      <c r="I194" s="5">
        <f>RTD("cqg.rtd",,"StudyData","Close("&amp;$D$2&amp;") when (LocalYear("&amp;$D$2&amp;")="&amp;$C194&amp;" and LocalMonth("&amp;$D$2&amp;")="&amp;$D194&amp;" and LocalDay("&amp;$D$2&amp;") ="&amp;$E194&amp;")","Bar","","Close",$I$2,,$H$2,,,,"T")</f>
        <v>2109</v>
      </c>
      <c r="J194"/>
      <c r="K194"/>
      <c r="L194"/>
      <c r="M194"/>
      <c r="N194"/>
      <c r="O194"/>
    </row>
    <row r="195" spans="1:15" x14ac:dyDescent="0.25">
      <c r="A195" s="3">
        <f t="shared" si="14"/>
        <v>191</v>
      </c>
      <c r="B195" s="4">
        <f xml:space="preserve"> RTD("cqg.rtd",,"StudyData", $D$2, "Bar", "", "Time", $C$2,-$A195, $H$2,$G$2, "","False")</f>
        <v>42657</v>
      </c>
      <c r="C195" s="3">
        <f t="shared" si="18"/>
        <v>2016</v>
      </c>
      <c r="D195" s="3">
        <f t="shared" si="19"/>
        <v>10</v>
      </c>
      <c r="E195" s="3">
        <f t="shared" si="20"/>
        <v>14</v>
      </c>
      <c r="F195" s="5">
        <f>RTD("cqg.rtd",,"StudyData","Open("&amp;$D$2&amp;") when (LocalYear("&amp;$D$2&amp;")="&amp;$C195&amp;" and LocalMonth("&amp;$D$2&amp;")="&amp;$D195&amp;" and LocalDay("&amp;$D$2&amp;") ="&amp;$E195&amp;")","Bar","","Close",$I$2,,$H$2,,,,"T")</f>
        <v>2112.75</v>
      </c>
      <c r="G195" s="5">
        <f>RTD("cqg.rtd",,"StudyData","High("&amp;$D$2&amp;") when (LocalYear("&amp;$D$2&amp;")="&amp;$C195&amp;" and LocalMonth("&amp;$D$2&amp;")="&amp;$D195&amp;" and LocalDay("&amp;$D$2&amp;") ="&amp;$E195&amp;")","Bar","","Close",$I$2,,$H$2,,,,"T")</f>
        <v>2112.75</v>
      </c>
      <c r="H195" s="5">
        <f>RTD("cqg.rtd",,"StudyData","Low("&amp;$D$2&amp;") when (LocalYear("&amp;$D$2&amp;")="&amp;$C195&amp;" and LocalMonth("&amp;$D$2&amp;")="&amp;$D195&amp;" and LocalDay("&amp;$D$2&amp;") ="&amp;$E195&amp;")","Bar","","Close",$I$2,,$H$2,,,,"T")</f>
        <v>2112.75</v>
      </c>
      <c r="I195" s="5">
        <f>RTD("cqg.rtd",,"StudyData","Close("&amp;$D$2&amp;") when (LocalYear("&amp;$D$2&amp;")="&amp;$C195&amp;" and LocalMonth("&amp;$D$2&amp;")="&amp;$D195&amp;" and LocalDay("&amp;$D$2&amp;") ="&amp;$E195&amp;")","Bar","","Close",$I$2,,$H$2,,,,"T")</f>
        <v>2112.75</v>
      </c>
      <c r="J195"/>
      <c r="K195"/>
      <c r="L195"/>
      <c r="M195"/>
      <c r="N195"/>
      <c r="O195"/>
    </row>
    <row r="196" spans="1:15" x14ac:dyDescent="0.25">
      <c r="A196" s="3">
        <f t="shared" si="14"/>
        <v>192</v>
      </c>
      <c r="B196" s="4">
        <f xml:space="preserve"> RTD("cqg.rtd",,"StudyData", $D$2, "Bar", "", "Time", $C$2,-$A196, $H$2,$G$2, "","False")</f>
        <v>42656</v>
      </c>
      <c r="C196" s="3">
        <f t="shared" si="18"/>
        <v>2016</v>
      </c>
      <c r="D196" s="3">
        <f t="shared" si="19"/>
        <v>10</v>
      </c>
      <c r="E196" s="3">
        <f t="shared" si="20"/>
        <v>13</v>
      </c>
      <c r="F196" s="5">
        <f>RTD("cqg.rtd",,"StudyData","Open("&amp;$D$2&amp;") when (LocalYear("&amp;$D$2&amp;")="&amp;$C196&amp;" and LocalMonth("&amp;$D$2&amp;")="&amp;$D196&amp;" and LocalDay("&amp;$D$2&amp;") ="&amp;$E196&amp;")","Bar","","Close",$I$2,,$H$2,,,,"T")</f>
        <v>2112</v>
      </c>
      <c r="G196" s="5">
        <f>RTD("cqg.rtd",,"StudyData","High("&amp;$D$2&amp;") when (LocalYear("&amp;$D$2&amp;")="&amp;$C196&amp;" and LocalMonth("&amp;$D$2&amp;")="&amp;$D196&amp;" and LocalDay("&amp;$D$2&amp;") ="&amp;$E196&amp;")","Bar","","Close",$I$2,,$H$2,,,,"T")</f>
        <v>2112</v>
      </c>
      <c r="H196" s="5">
        <f>RTD("cqg.rtd",,"StudyData","Low("&amp;$D$2&amp;") when (LocalYear("&amp;$D$2&amp;")="&amp;$C196&amp;" and LocalMonth("&amp;$D$2&amp;")="&amp;$D196&amp;" and LocalDay("&amp;$D$2&amp;") ="&amp;$E196&amp;")","Bar","","Close",$I$2,,$H$2,,,,"T")</f>
        <v>2112</v>
      </c>
      <c r="I196" s="5">
        <f>RTD("cqg.rtd",,"StudyData","Close("&amp;$D$2&amp;") when (LocalYear("&amp;$D$2&amp;")="&amp;$C196&amp;" and LocalMonth("&amp;$D$2&amp;")="&amp;$D196&amp;" and LocalDay("&amp;$D$2&amp;") ="&amp;$E196&amp;")","Bar","","Close",$I$2,,$H$2,,,,"T")</f>
        <v>2112</v>
      </c>
      <c r="J196"/>
      <c r="K196"/>
      <c r="L196"/>
      <c r="M196"/>
      <c r="N196"/>
      <c r="O196"/>
    </row>
    <row r="197" spans="1:15" x14ac:dyDescent="0.25">
      <c r="A197" s="3">
        <f t="shared" si="14"/>
        <v>193</v>
      </c>
      <c r="B197" s="4">
        <f xml:space="preserve"> RTD("cqg.rtd",,"StudyData", $D$2, "Bar", "", "Time", $C$2,-$A197, $H$2,$G$2, "","False")</f>
        <v>42655</v>
      </c>
      <c r="C197" s="3">
        <f t="shared" si="18"/>
        <v>2016</v>
      </c>
      <c r="D197" s="3">
        <f t="shared" si="19"/>
        <v>10</v>
      </c>
      <c r="E197" s="3">
        <f t="shared" si="20"/>
        <v>12</v>
      </c>
      <c r="F197" s="5">
        <f>RTD("cqg.rtd",,"StudyData","Open("&amp;$D$2&amp;") when (LocalYear("&amp;$D$2&amp;")="&amp;$C197&amp;" and LocalMonth("&amp;$D$2&amp;")="&amp;$D197&amp;" and LocalDay("&amp;$D$2&amp;") ="&amp;$E197&amp;")","Bar","","Close",$I$2,,$H$2,,,,"T")</f>
        <v>2117.75</v>
      </c>
      <c r="G197" s="5">
        <f>RTD("cqg.rtd",,"StudyData","High("&amp;$D$2&amp;") when (LocalYear("&amp;$D$2&amp;")="&amp;$C197&amp;" and LocalMonth("&amp;$D$2&amp;")="&amp;$D197&amp;" and LocalDay("&amp;$D$2&amp;") ="&amp;$E197&amp;")","Bar","","Close",$I$2,,$H$2,,,,"T")</f>
        <v>2117.75</v>
      </c>
      <c r="H197" s="5">
        <f>RTD("cqg.rtd",,"StudyData","Low("&amp;$D$2&amp;") when (LocalYear("&amp;$D$2&amp;")="&amp;$C197&amp;" and LocalMonth("&amp;$D$2&amp;")="&amp;$D197&amp;" and LocalDay("&amp;$D$2&amp;") ="&amp;$E197&amp;")","Bar","","Close",$I$2,,$H$2,,,,"T")</f>
        <v>2117.75</v>
      </c>
      <c r="I197" s="5">
        <f>RTD("cqg.rtd",,"StudyData","Close("&amp;$D$2&amp;") when (LocalYear("&amp;$D$2&amp;")="&amp;$C197&amp;" and LocalMonth("&amp;$D$2&amp;")="&amp;$D197&amp;" and LocalDay("&amp;$D$2&amp;") ="&amp;$E197&amp;")","Bar","","Close",$I$2,,$H$2,,,,"T")</f>
        <v>2117.75</v>
      </c>
      <c r="J197"/>
      <c r="K197"/>
      <c r="L197"/>
      <c r="M197"/>
      <c r="N197"/>
      <c r="O197"/>
    </row>
    <row r="198" spans="1:15" x14ac:dyDescent="0.25">
      <c r="A198" s="3">
        <f t="shared" ref="A198:A261" si="21">A197+1</f>
        <v>194</v>
      </c>
      <c r="B198" s="4">
        <f xml:space="preserve"> RTD("cqg.rtd",,"StudyData", $D$2, "Bar", "", "Time", $C$2,-$A198, $H$2,$G$2, "","False")</f>
        <v>42654</v>
      </c>
      <c r="C198" s="3">
        <f t="shared" si="18"/>
        <v>2016</v>
      </c>
      <c r="D198" s="3">
        <f t="shared" si="19"/>
        <v>10</v>
      </c>
      <c r="E198" s="3">
        <f t="shared" si="20"/>
        <v>11</v>
      </c>
      <c r="F198" s="5">
        <f>RTD("cqg.rtd",,"StudyData","Open("&amp;$D$2&amp;") when (LocalYear("&amp;$D$2&amp;")="&amp;$C198&amp;" and LocalMonth("&amp;$D$2&amp;")="&amp;$D198&amp;" and LocalDay("&amp;$D$2&amp;") ="&amp;$E198&amp;")","Bar","","Close",$I$2,,$H$2,,,,"T")</f>
        <v>2120.5</v>
      </c>
      <c r="G198" s="5">
        <f>RTD("cqg.rtd",,"StudyData","High("&amp;$D$2&amp;") when (LocalYear("&amp;$D$2&amp;")="&amp;$C198&amp;" and LocalMonth("&amp;$D$2&amp;")="&amp;$D198&amp;" and LocalDay("&amp;$D$2&amp;") ="&amp;$E198&amp;")","Bar","","Close",$I$2,,$H$2,,,,"T")</f>
        <v>2120.5</v>
      </c>
      <c r="H198" s="5">
        <f>RTD("cqg.rtd",,"StudyData","Low("&amp;$D$2&amp;") when (LocalYear("&amp;$D$2&amp;")="&amp;$C198&amp;" and LocalMonth("&amp;$D$2&amp;")="&amp;$D198&amp;" and LocalDay("&amp;$D$2&amp;") ="&amp;$E198&amp;")","Bar","","Close",$I$2,,$H$2,,,,"T")</f>
        <v>2120.5</v>
      </c>
      <c r="I198" s="5">
        <f>RTD("cqg.rtd",,"StudyData","Close("&amp;$D$2&amp;") when (LocalYear("&amp;$D$2&amp;")="&amp;$C198&amp;" and LocalMonth("&amp;$D$2&amp;")="&amp;$D198&amp;" and LocalDay("&amp;$D$2&amp;") ="&amp;$E198&amp;")","Bar","","Close",$I$2,,$H$2,,,,"T")</f>
        <v>2120.5</v>
      </c>
      <c r="J198"/>
      <c r="K198"/>
      <c r="L198"/>
      <c r="M198"/>
      <c r="N198"/>
      <c r="O198"/>
    </row>
    <row r="199" spans="1:15" x14ac:dyDescent="0.25">
      <c r="A199" s="3">
        <f t="shared" si="21"/>
        <v>195</v>
      </c>
      <c r="B199" s="4">
        <f xml:space="preserve"> RTD("cqg.rtd",,"StudyData", $D$2, "Bar", "", "Time", $C$2,-$A199, $H$2,$G$2, "","False")</f>
        <v>42653</v>
      </c>
      <c r="C199" s="3">
        <f t="shared" si="18"/>
        <v>2016</v>
      </c>
      <c r="D199" s="3">
        <f t="shared" si="19"/>
        <v>10</v>
      </c>
      <c r="E199" s="3">
        <f t="shared" si="20"/>
        <v>10</v>
      </c>
      <c r="F199" s="5">
        <f>RTD("cqg.rtd",,"StudyData","Open("&amp;$D$2&amp;") when (LocalYear("&amp;$D$2&amp;")="&amp;$C199&amp;" and LocalMonth("&amp;$D$2&amp;")="&amp;$D199&amp;" and LocalDay("&amp;$D$2&amp;") ="&amp;$E199&amp;")","Bar","","Close",$I$2,,$H$2,,,,"T")</f>
        <v>2145.25</v>
      </c>
      <c r="G199" s="5">
        <f>RTD("cqg.rtd",,"StudyData","High("&amp;$D$2&amp;") when (LocalYear("&amp;$D$2&amp;")="&amp;$C199&amp;" and LocalMonth("&amp;$D$2&amp;")="&amp;$D199&amp;" and LocalDay("&amp;$D$2&amp;") ="&amp;$E199&amp;")","Bar","","Close",$I$2,,$H$2,,,,"T")</f>
        <v>2145.25</v>
      </c>
      <c r="H199" s="5">
        <f>RTD("cqg.rtd",,"StudyData","Low("&amp;$D$2&amp;") when (LocalYear("&amp;$D$2&amp;")="&amp;$C199&amp;" and LocalMonth("&amp;$D$2&amp;")="&amp;$D199&amp;" and LocalDay("&amp;$D$2&amp;") ="&amp;$E199&amp;")","Bar","","Close",$I$2,,$H$2,,,,"T")</f>
        <v>2145.25</v>
      </c>
      <c r="I199" s="5">
        <f>RTD("cqg.rtd",,"StudyData","Close("&amp;$D$2&amp;") when (LocalYear("&amp;$D$2&amp;")="&amp;$C199&amp;" and LocalMonth("&amp;$D$2&amp;")="&amp;$D199&amp;" and LocalDay("&amp;$D$2&amp;") ="&amp;$E199&amp;")","Bar","","Close",$I$2,,$H$2,,,,"T")</f>
        <v>2145.25</v>
      </c>
      <c r="J199"/>
      <c r="K199"/>
      <c r="L199"/>
      <c r="M199"/>
      <c r="N199"/>
      <c r="O199"/>
    </row>
    <row r="200" spans="1:15" x14ac:dyDescent="0.25">
      <c r="A200" s="3">
        <f t="shared" si="21"/>
        <v>196</v>
      </c>
      <c r="B200" s="4">
        <f xml:space="preserve"> RTD("cqg.rtd",,"StudyData", $D$2, "Bar", "", "Time", $C$2,-$A200, $H$2,$G$2, "","False")</f>
        <v>42650</v>
      </c>
      <c r="C200" s="3">
        <f t="shared" si="18"/>
        <v>2016</v>
      </c>
      <c r="D200" s="3">
        <f t="shared" si="19"/>
        <v>10</v>
      </c>
      <c r="E200" s="3">
        <f t="shared" si="20"/>
        <v>7</v>
      </c>
      <c r="F200" s="5">
        <f>RTD("cqg.rtd",,"StudyData","Open("&amp;$D$2&amp;") when (LocalYear("&amp;$D$2&amp;")="&amp;$C200&amp;" and LocalMonth("&amp;$D$2&amp;")="&amp;$D200&amp;" and LocalDay("&amp;$D$2&amp;") ="&amp;$E200&amp;")","Bar","","Close",$I$2,,$H$2,,,,"T")</f>
        <v>2132.5</v>
      </c>
      <c r="G200" s="5">
        <f>RTD("cqg.rtd",,"StudyData","High("&amp;$D$2&amp;") when (LocalYear("&amp;$D$2&amp;")="&amp;$C200&amp;" and LocalMonth("&amp;$D$2&amp;")="&amp;$D200&amp;" and LocalDay("&amp;$D$2&amp;") ="&amp;$E200&amp;")","Bar","","Close",$I$2,,$H$2,,,,"T")</f>
        <v>2132.5</v>
      </c>
      <c r="H200" s="5">
        <f>RTD("cqg.rtd",,"StudyData","Low("&amp;$D$2&amp;") when (LocalYear("&amp;$D$2&amp;")="&amp;$C200&amp;" and LocalMonth("&amp;$D$2&amp;")="&amp;$D200&amp;" and LocalDay("&amp;$D$2&amp;") ="&amp;$E200&amp;")","Bar","","Close",$I$2,,$H$2,,,,"T")</f>
        <v>2132.5</v>
      </c>
      <c r="I200" s="5">
        <f>RTD("cqg.rtd",,"StudyData","Close("&amp;$D$2&amp;") when (LocalYear("&amp;$D$2&amp;")="&amp;$C200&amp;" and LocalMonth("&amp;$D$2&amp;")="&amp;$D200&amp;" and LocalDay("&amp;$D$2&amp;") ="&amp;$E200&amp;")","Bar","","Close",$I$2,,$H$2,,,,"T")</f>
        <v>2132.5</v>
      </c>
      <c r="J200"/>
      <c r="K200"/>
      <c r="L200"/>
      <c r="M200"/>
      <c r="N200"/>
      <c r="O200"/>
    </row>
    <row r="201" spans="1:15" x14ac:dyDescent="0.25">
      <c r="A201" s="3">
        <f t="shared" si="21"/>
        <v>197</v>
      </c>
      <c r="B201" s="4">
        <f xml:space="preserve"> RTD("cqg.rtd",,"StudyData", $D$2, "Bar", "", "Time", $C$2,-$A201, $H$2,$G$2, "","False")</f>
        <v>42649</v>
      </c>
      <c r="C201" s="3">
        <f t="shared" si="18"/>
        <v>2016</v>
      </c>
      <c r="D201" s="3">
        <f t="shared" si="19"/>
        <v>10</v>
      </c>
      <c r="E201" s="3">
        <f t="shared" si="20"/>
        <v>6</v>
      </c>
      <c r="F201" s="5">
        <f>RTD("cqg.rtd",,"StudyData","Open("&amp;$D$2&amp;") when (LocalYear("&amp;$D$2&amp;")="&amp;$C201&amp;" and LocalMonth("&amp;$D$2&amp;")="&amp;$D201&amp;" and LocalDay("&amp;$D$2&amp;") ="&amp;$E201&amp;")","Bar","","Close",$I$2,,$H$2,,,,"T")</f>
        <v>2142.25</v>
      </c>
      <c r="G201" s="5">
        <f>RTD("cqg.rtd",,"StudyData","High("&amp;$D$2&amp;") when (LocalYear("&amp;$D$2&amp;")="&amp;$C201&amp;" and LocalMonth("&amp;$D$2&amp;")="&amp;$D201&amp;" and LocalDay("&amp;$D$2&amp;") ="&amp;$E201&amp;")","Bar","","Close",$I$2,,$H$2,,,,"T")</f>
        <v>2142.25</v>
      </c>
      <c r="H201" s="5">
        <f>RTD("cqg.rtd",,"StudyData","Low("&amp;$D$2&amp;") when (LocalYear("&amp;$D$2&amp;")="&amp;$C201&amp;" and LocalMonth("&amp;$D$2&amp;")="&amp;$D201&amp;" and LocalDay("&amp;$D$2&amp;") ="&amp;$E201&amp;")","Bar","","Close",$I$2,,$H$2,,,,"T")</f>
        <v>2142.25</v>
      </c>
      <c r="I201" s="5">
        <f>RTD("cqg.rtd",,"StudyData","Close("&amp;$D$2&amp;") when (LocalYear("&amp;$D$2&amp;")="&amp;$C201&amp;" and LocalMonth("&amp;$D$2&amp;")="&amp;$D201&amp;" and LocalDay("&amp;$D$2&amp;") ="&amp;$E201&amp;")","Bar","","Close",$I$2,,$H$2,,,,"T")</f>
        <v>2142.25</v>
      </c>
      <c r="J201"/>
      <c r="K201"/>
      <c r="L201"/>
      <c r="M201"/>
      <c r="N201"/>
      <c r="O201"/>
    </row>
    <row r="202" spans="1:15" x14ac:dyDescent="0.25">
      <c r="A202" s="3">
        <f t="shared" si="21"/>
        <v>198</v>
      </c>
      <c r="B202" s="4">
        <f xml:space="preserve"> RTD("cqg.rtd",,"StudyData", $D$2, "Bar", "", "Time", $C$2,-$A202, $H$2,$G$2, "","False")</f>
        <v>42648</v>
      </c>
      <c r="C202" s="3">
        <f t="shared" si="18"/>
        <v>2016</v>
      </c>
      <c r="D202" s="3">
        <f t="shared" si="19"/>
        <v>10</v>
      </c>
      <c r="E202" s="3">
        <f t="shared" si="20"/>
        <v>5</v>
      </c>
      <c r="F202" s="5">
        <f>RTD("cqg.rtd",,"StudyData","Open("&amp;$D$2&amp;") when (LocalYear("&amp;$D$2&amp;")="&amp;$C202&amp;" and LocalMonth("&amp;$D$2&amp;")="&amp;$D202&amp;" and LocalDay("&amp;$D$2&amp;") ="&amp;$E202&amp;")","Bar","","Close",$I$2,,$H$2,,,,"T")</f>
        <v>2139</v>
      </c>
      <c r="G202" s="5">
        <f>RTD("cqg.rtd",,"StudyData","High("&amp;$D$2&amp;") when (LocalYear("&amp;$D$2&amp;")="&amp;$C202&amp;" and LocalMonth("&amp;$D$2&amp;")="&amp;$D202&amp;" and LocalDay("&amp;$D$2&amp;") ="&amp;$E202&amp;")","Bar","","Close",$I$2,,$H$2,,,,"T")</f>
        <v>2139</v>
      </c>
      <c r="H202" s="5">
        <f>RTD("cqg.rtd",,"StudyData","Low("&amp;$D$2&amp;") when (LocalYear("&amp;$D$2&amp;")="&amp;$C202&amp;" and LocalMonth("&amp;$D$2&amp;")="&amp;$D202&amp;" and LocalDay("&amp;$D$2&amp;") ="&amp;$E202&amp;")","Bar","","Close",$I$2,,$H$2,,,,"T")</f>
        <v>2139</v>
      </c>
      <c r="I202" s="5">
        <f>RTD("cqg.rtd",,"StudyData","Close("&amp;$D$2&amp;") when (LocalYear("&amp;$D$2&amp;")="&amp;$C202&amp;" and LocalMonth("&amp;$D$2&amp;")="&amp;$D202&amp;" and LocalDay("&amp;$D$2&amp;") ="&amp;$E202&amp;")","Bar","","Close",$I$2,,$H$2,,,,"T")</f>
        <v>2139</v>
      </c>
      <c r="J202"/>
      <c r="K202"/>
      <c r="L202"/>
      <c r="M202"/>
      <c r="N202"/>
      <c r="O202"/>
    </row>
    <row r="203" spans="1:15" x14ac:dyDescent="0.25">
      <c r="A203" s="3">
        <f t="shared" si="21"/>
        <v>199</v>
      </c>
      <c r="B203" s="4">
        <f xml:space="preserve"> RTD("cqg.rtd",,"StudyData", $D$2, "Bar", "", "Time", $C$2,-$A203, $H$2,$G$2, "","False")</f>
        <v>42647</v>
      </c>
      <c r="C203" s="3">
        <f t="shared" si="18"/>
        <v>2016</v>
      </c>
      <c r="D203" s="3">
        <f t="shared" si="19"/>
        <v>10</v>
      </c>
      <c r="E203" s="3">
        <f t="shared" si="20"/>
        <v>4</v>
      </c>
      <c r="F203" s="5">
        <f>RTD("cqg.rtd",,"StudyData","Open("&amp;$D$2&amp;") when (LocalYear("&amp;$D$2&amp;")="&amp;$C203&amp;" and LocalMonth("&amp;$D$2&amp;")="&amp;$D203&amp;" and LocalDay("&amp;$D$2&amp;") ="&amp;$E203&amp;")","Bar","","Close",$I$2,,$H$2,,,,"T")</f>
        <v>2130.25</v>
      </c>
      <c r="G203" s="5">
        <f>RTD("cqg.rtd",,"StudyData","High("&amp;$D$2&amp;") when (LocalYear("&amp;$D$2&amp;")="&amp;$C203&amp;" and LocalMonth("&amp;$D$2&amp;")="&amp;$D203&amp;" and LocalDay("&amp;$D$2&amp;") ="&amp;$E203&amp;")","Bar","","Close",$I$2,,$H$2,,,,"T")</f>
        <v>2130.25</v>
      </c>
      <c r="H203" s="5">
        <f>RTD("cqg.rtd",,"StudyData","Low("&amp;$D$2&amp;") when (LocalYear("&amp;$D$2&amp;")="&amp;$C203&amp;" and LocalMonth("&amp;$D$2&amp;")="&amp;$D203&amp;" and LocalDay("&amp;$D$2&amp;") ="&amp;$E203&amp;")","Bar","","Close",$I$2,,$H$2,,,,"T")</f>
        <v>2130.25</v>
      </c>
      <c r="I203" s="5">
        <f>RTD("cqg.rtd",,"StudyData","Close("&amp;$D$2&amp;") when (LocalYear("&amp;$D$2&amp;")="&amp;$C203&amp;" and LocalMonth("&amp;$D$2&amp;")="&amp;$D203&amp;" and LocalDay("&amp;$D$2&amp;") ="&amp;$E203&amp;")","Bar","","Close",$I$2,,$H$2,,,,"T")</f>
        <v>2130.25</v>
      </c>
      <c r="J203"/>
      <c r="K203"/>
      <c r="L203"/>
      <c r="M203"/>
      <c r="N203"/>
      <c r="O203"/>
    </row>
    <row r="204" spans="1:15" x14ac:dyDescent="0.25">
      <c r="A204" s="3">
        <f t="shared" si="21"/>
        <v>200</v>
      </c>
      <c r="B204" s="4">
        <f xml:space="preserve"> RTD("cqg.rtd",,"StudyData", $D$2, "Bar", "", "Time", $C$2,-$A204, $H$2,$G$2, "","False")</f>
        <v>42646</v>
      </c>
      <c r="C204" s="3">
        <f t="shared" si="18"/>
        <v>2016</v>
      </c>
      <c r="D204" s="3">
        <f t="shared" si="19"/>
        <v>10</v>
      </c>
      <c r="E204" s="3">
        <f t="shared" si="20"/>
        <v>3</v>
      </c>
      <c r="F204" s="5">
        <f>RTD("cqg.rtd",,"StudyData","Open("&amp;$D$2&amp;") when (LocalYear("&amp;$D$2&amp;")="&amp;$C204&amp;" and LocalMonth("&amp;$D$2&amp;")="&amp;$D204&amp;" and LocalDay("&amp;$D$2&amp;") ="&amp;$E204&amp;")","Bar","","Close",$I$2,,$H$2,,,,"T")</f>
        <v>2138.5</v>
      </c>
      <c r="G204" s="5">
        <f>RTD("cqg.rtd",,"StudyData","High("&amp;$D$2&amp;") when (LocalYear("&amp;$D$2&amp;")="&amp;$C204&amp;" and LocalMonth("&amp;$D$2&amp;")="&amp;$D204&amp;" and LocalDay("&amp;$D$2&amp;") ="&amp;$E204&amp;")","Bar","","Close",$I$2,,$H$2,,,,"T")</f>
        <v>2138.5</v>
      </c>
      <c r="H204" s="5">
        <f>RTD("cqg.rtd",,"StudyData","Low("&amp;$D$2&amp;") when (LocalYear("&amp;$D$2&amp;")="&amp;$C204&amp;" and LocalMonth("&amp;$D$2&amp;")="&amp;$D204&amp;" and LocalDay("&amp;$D$2&amp;") ="&amp;$E204&amp;")","Bar","","Close",$I$2,,$H$2,,,,"T")</f>
        <v>2138.5</v>
      </c>
      <c r="I204" s="5">
        <f>RTD("cqg.rtd",,"StudyData","Close("&amp;$D$2&amp;") when (LocalYear("&amp;$D$2&amp;")="&amp;$C204&amp;" and LocalMonth("&amp;$D$2&amp;")="&amp;$D204&amp;" and LocalDay("&amp;$D$2&amp;") ="&amp;$E204&amp;")","Bar","","Close",$I$2,,$H$2,,,,"T")</f>
        <v>2138.5</v>
      </c>
      <c r="J204"/>
      <c r="K204"/>
      <c r="L204"/>
      <c r="M204"/>
      <c r="N204"/>
      <c r="O204"/>
    </row>
    <row r="205" spans="1:15" x14ac:dyDescent="0.25">
      <c r="A205" s="3">
        <f t="shared" si="21"/>
        <v>201</v>
      </c>
      <c r="B205" s="4">
        <f xml:space="preserve"> RTD("cqg.rtd",,"StudyData", $D$2, "Bar", "", "Time", $C$2,-$A205, $H$2,$G$2, "","False")</f>
        <v>42643</v>
      </c>
      <c r="C205" s="3">
        <f t="shared" si="18"/>
        <v>2016</v>
      </c>
      <c r="D205" s="3">
        <f t="shared" si="19"/>
        <v>9</v>
      </c>
      <c r="E205" s="3">
        <f t="shared" si="20"/>
        <v>30</v>
      </c>
      <c r="F205" s="5">
        <f>RTD("cqg.rtd",,"StudyData","Open("&amp;$D$2&amp;") when (LocalYear("&amp;$D$2&amp;")="&amp;$C205&amp;" and LocalMonth("&amp;$D$2&amp;")="&amp;$D205&amp;" and LocalDay("&amp;$D$2&amp;") ="&amp;$E205&amp;")","Bar","","Close",$I$2,,$H$2,,,,"T")</f>
        <v>2145.5</v>
      </c>
      <c r="G205" s="5">
        <f>RTD("cqg.rtd",,"StudyData","High("&amp;$D$2&amp;") when (LocalYear("&amp;$D$2&amp;")="&amp;$C205&amp;" and LocalMonth("&amp;$D$2&amp;")="&amp;$D205&amp;" and LocalDay("&amp;$D$2&amp;") ="&amp;$E205&amp;")","Bar","","Close",$I$2,,$H$2,,,,"T")</f>
        <v>2145.5</v>
      </c>
      <c r="H205" s="5">
        <f>RTD("cqg.rtd",,"StudyData","Low("&amp;$D$2&amp;") when (LocalYear("&amp;$D$2&amp;")="&amp;$C205&amp;" and LocalMonth("&amp;$D$2&amp;")="&amp;$D205&amp;" and LocalDay("&amp;$D$2&amp;") ="&amp;$E205&amp;")","Bar","","Close",$I$2,,$H$2,,,,"T")</f>
        <v>2145.5</v>
      </c>
      <c r="I205" s="5">
        <f>RTD("cqg.rtd",,"StudyData","Close("&amp;$D$2&amp;") when (LocalYear("&amp;$D$2&amp;")="&amp;$C205&amp;" and LocalMonth("&amp;$D$2&amp;")="&amp;$D205&amp;" and LocalDay("&amp;$D$2&amp;") ="&amp;$E205&amp;")","Bar","","Close",$I$2,,$H$2,,,,"T")</f>
        <v>2145.5</v>
      </c>
      <c r="J205"/>
      <c r="K205"/>
      <c r="L205"/>
      <c r="M205"/>
      <c r="N205"/>
      <c r="O205"/>
    </row>
    <row r="206" spans="1:15" x14ac:dyDescent="0.25">
      <c r="A206" s="3">
        <f t="shared" si="21"/>
        <v>202</v>
      </c>
      <c r="B206" s="4">
        <f xml:space="preserve"> RTD("cqg.rtd",,"StudyData", $D$2, "Bar", "", "Time", $C$2,-$A206, $H$2,$G$2, "","False")</f>
        <v>42642</v>
      </c>
      <c r="C206" s="3">
        <f t="shared" ref="C206:C269" si="22">YEAR(B206)</f>
        <v>2016</v>
      </c>
      <c r="D206" s="3">
        <f t="shared" ref="D206:D269" si="23">MONTH(B206)</f>
        <v>9</v>
      </c>
      <c r="E206" s="3">
        <f t="shared" ref="E206:E269" si="24">DAY(B206)</f>
        <v>29</v>
      </c>
      <c r="F206" s="5">
        <f>RTD("cqg.rtd",,"StudyData","Open("&amp;$D$2&amp;") when (LocalYear("&amp;$D$2&amp;")="&amp;$C206&amp;" and LocalMonth("&amp;$D$2&amp;")="&amp;$D206&amp;" and LocalDay("&amp;$D$2&amp;") ="&amp;$E206&amp;")","Bar","","Close",$I$2,,$H$2,,,,"T")</f>
        <v>2133.5</v>
      </c>
      <c r="G206" s="5">
        <f>RTD("cqg.rtd",,"StudyData","High("&amp;$D$2&amp;") when (LocalYear("&amp;$D$2&amp;")="&amp;$C206&amp;" and LocalMonth("&amp;$D$2&amp;")="&amp;$D206&amp;" and LocalDay("&amp;$D$2&amp;") ="&amp;$E206&amp;")","Bar","","Close",$I$2,,$H$2,,,,"T")</f>
        <v>2133.5</v>
      </c>
      <c r="H206" s="5">
        <f>RTD("cqg.rtd",,"StudyData","Low("&amp;$D$2&amp;") when (LocalYear("&amp;$D$2&amp;")="&amp;$C206&amp;" and LocalMonth("&amp;$D$2&amp;")="&amp;$D206&amp;" and LocalDay("&amp;$D$2&amp;") ="&amp;$E206&amp;")","Bar","","Close",$I$2,,$H$2,,,,"T")</f>
        <v>2133.5</v>
      </c>
      <c r="I206" s="5">
        <f>RTD("cqg.rtd",,"StudyData","Close("&amp;$D$2&amp;") when (LocalYear("&amp;$D$2&amp;")="&amp;$C206&amp;" and LocalMonth("&amp;$D$2&amp;")="&amp;$D206&amp;" and LocalDay("&amp;$D$2&amp;") ="&amp;$E206&amp;")","Bar","","Close",$I$2,,$H$2,,,,"T")</f>
        <v>2133.5</v>
      </c>
      <c r="J206"/>
      <c r="K206"/>
      <c r="L206"/>
      <c r="M206"/>
      <c r="N206"/>
      <c r="O206"/>
    </row>
    <row r="207" spans="1:15" x14ac:dyDescent="0.25">
      <c r="A207" s="3">
        <f t="shared" si="21"/>
        <v>203</v>
      </c>
      <c r="B207" s="4">
        <f xml:space="preserve"> RTD("cqg.rtd",,"StudyData", $D$2, "Bar", "", "Time", $C$2,-$A207, $H$2,$G$2, "","False")</f>
        <v>42641</v>
      </c>
      <c r="C207" s="3">
        <f t="shared" si="22"/>
        <v>2016</v>
      </c>
      <c r="D207" s="3">
        <f t="shared" si="23"/>
        <v>9</v>
      </c>
      <c r="E207" s="3">
        <f t="shared" si="24"/>
        <v>28</v>
      </c>
      <c r="F207" s="5">
        <f>RTD("cqg.rtd",,"StudyData","Open("&amp;$D$2&amp;") when (LocalYear("&amp;$D$2&amp;")="&amp;$C207&amp;" and LocalMonth("&amp;$D$2&amp;")="&amp;$D207&amp;" and LocalDay("&amp;$D$2&amp;") ="&amp;$E207&amp;")","Bar","","Close",$I$2,,$H$2,,,,"T")</f>
        <v>2148.5</v>
      </c>
      <c r="G207" s="5">
        <f>RTD("cqg.rtd",,"StudyData","High("&amp;$D$2&amp;") when (LocalYear("&amp;$D$2&amp;")="&amp;$C207&amp;" and LocalMonth("&amp;$D$2&amp;")="&amp;$D207&amp;" and LocalDay("&amp;$D$2&amp;") ="&amp;$E207&amp;")","Bar","","Close",$I$2,,$H$2,,,,"T")</f>
        <v>2148.5</v>
      </c>
      <c r="H207" s="5">
        <f>RTD("cqg.rtd",,"StudyData","Low("&amp;$D$2&amp;") when (LocalYear("&amp;$D$2&amp;")="&amp;$C207&amp;" and LocalMonth("&amp;$D$2&amp;")="&amp;$D207&amp;" and LocalDay("&amp;$D$2&amp;") ="&amp;$E207&amp;")","Bar","","Close",$I$2,,$H$2,,,,"T")</f>
        <v>2148.5</v>
      </c>
      <c r="I207" s="5">
        <f>RTD("cqg.rtd",,"StudyData","Close("&amp;$D$2&amp;") when (LocalYear("&amp;$D$2&amp;")="&amp;$C207&amp;" and LocalMonth("&amp;$D$2&amp;")="&amp;$D207&amp;" and LocalDay("&amp;$D$2&amp;") ="&amp;$E207&amp;")","Bar","","Close",$I$2,,$H$2,,,,"T")</f>
        <v>2148.5</v>
      </c>
      <c r="J207"/>
      <c r="K207"/>
      <c r="L207"/>
      <c r="M207"/>
      <c r="N207"/>
      <c r="O207"/>
    </row>
    <row r="208" spans="1:15" x14ac:dyDescent="0.25">
      <c r="A208" s="3">
        <f t="shared" si="21"/>
        <v>204</v>
      </c>
      <c r="B208" s="4">
        <f xml:space="preserve"> RTD("cqg.rtd",,"StudyData", $D$2, "Bar", "", "Time", $C$2,-$A208, $H$2,$G$2, "","False")</f>
        <v>42640</v>
      </c>
      <c r="C208" s="3">
        <f t="shared" si="22"/>
        <v>2016</v>
      </c>
      <c r="D208" s="3">
        <f t="shared" si="23"/>
        <v>9</v>
      </c>
      <c r="E208" s="3">
        <f t="shared" si="24"/>
        <v>27</v>
      </c>
      <c r="F208" s="5">
        <f>RTD("cqg.rtd",,"StudyData","Open("&amp;$D$2&amp;") when (LocalYear("&amp;$D$2&amp;")="&amp;$C208&amp;" and LocalMonth("&amp;$D$2&amp;")="&amp;$D208&amp;" and LocalDay("&amp;$D$2&amp;") ="&amp;$E208&amp;")","Bar","","Close",$I$2,,$H$2,,,,"T")</f>
        <v>2138</v>
      </c>
      <c r="G208" s="5">
        <f>RTD("cqg.rtd",,"StudyData","High("&amp;$D$2&amp;") when (LocalYear("&amp;$D$2&amp;")="&amp;$C208&amp;" and LocalMonth("&amp;$D$2&amp;")="&amp;$D208&amp;" and LocalDay("&amp;$D$2&amp;") ="&amp;$E208&amp;")","Bar","","Close",$I$2,,$H$2,,,,"T")</f>
        <v>2138</v>
      </c>
      <c r="H208" s="5">
        <f>RTD("cqg.rtd",,"StudyData","Low("&amp;$D$2&amp;") when (LocalYear("&amp;$D$2&amp;")="&amp;$C208&amp;" and LocalMonth("&amp;$D$2&amp;")="&amp;$D208&amp;" and LocalDay("&amp;$D$2&amp;") ="&amp;$E208&amp;")","Bar","","Close",$I$2,,$H$2,,,,"T")</f>
        <v>2138</v>
      </c>
      <c r="I208" s="5">
        <f>RTD("cqg.rtd",,"StudyData","Close("&amp;$D$2&amp;") when (LocalYear("&amp;$D$2&amp;")="&amp;$C208&amp;" and LocalMonth("&amp;$D$2&amp;")="&amp;$D208&amp;" and LocalDay("&amp;$D$2&amp;") ="&amp;$E208&amp;")","Bar","","Close",$I$2,,$H$2,,,,"T")</f>
        <v>2138</v>
      </c>
      <c r="J208"/>
      <c r="K208"/>
      <c r="L208"/>
      <c r="M208"/>
      <c r="N208"/>
      <c r="O208"/>
    </row>
    <row r="209" spans="1:15" x14ac:dyDescent="0.25">
      <c r="A209" s="3">
        <f t="shared" si="21"/>
        <v>205</v>
      </c>
      <c r="B209" s="4">
        <f xml:space="preserve"> RTD("cqg.rtd",,"StudyData", $D$2, "Bar", "", "Time", $C$2,-$A209, $H$2,$G$2, "","False")</f>
        <v>42639</v>
      </c>
      <c r="C209" s="3">
        <f t="shared" si="22"/>
        <v>2016</v>
      </c>
      <c r="D209" s="3">
        <f t="shared" si="23"/>
        <v>9</v>
      </c>
      <c r="E209" s="3">
        <f t="shared" si="24"/>
        <v>26</v>
      </c>
      <c r="F209" s="5">
        <f>RTD("cqg.rtd",,"StudyData","Open("&amp;$D$2&amp;") when (LocalYear("&amp;$D$2&amp;")="&amp;$C209&amp;" and LocalMonth("&amp;$D$2&amp;")="&amp;$D209&amp;" and LocalDay("&amp;$D$2&amp;") ="&amp;$E209&amp;")","Bar","","Close",$I$2,,$H$2,,,,"T")</f>
        <v>2125</v>
      </c>
      <c r="G209" s="5">
        <f>RTD("cqg.rtd",,"StudyData","High("&amp;$D$2&amp;") when (LocalYear("&amp;$D$2&amp;")="&amp;$C209&amp;" and LocalMonth("&amp;$D$2&amp;")="&amp;$D209&amp;" and LocalDay("&amp;$D$2&amp;") ="&amp;$E209&amp;")","Bar","","Close",$I$2,,$H$2,,,,"T")</f>
        <v>2125</v>
      </c>
      <c r="H209" s="5">
        <f>RTD("cqg.rtd",,"StudyData","Low("&amp;$D$2&amp;") when (LocalYear("&amp;$D$2&amp;")="&amp;$C209&amp;" and LocalMonth("&amp;$D$2&amp;")="&amp;$D209&amp;" and LocalDay("&amp;$D$2&amp;") ="&amp;$E209&amp;")","Bar","","Close",$I$2,,$H$2,,,,"T")</f>
        <v>2125</v>
      </c>
      <c r="I209" s="5">
        <f>RTD("cqg.rtd",,"StudyData","Close("&amp;$D$2&amp;") when (LocalYear("&amp;$D$2&amp;")="&amp;$C209&amp;" and LocalMonth("&amp;$D$2&amp;")="&amp;$D209&amp;" and LocalDay("&amp;$D$2&amp;") ="&amp;$E209&amp;")","Bar","","Close",$I$2,,$H$2,,,,"T")</f>
        <v>2125</v>
      </c>
      <c r="J209"/>
      <c r="K209"/>
      <c r="L209"/>
      <c r="M209"/>
      <c r="N209"/>
      <c r="O209"/>
    </row>
    <row r="210" spans="1:15" x14ac:dyDescent="0.25">
      <c r="A210" s="3">
        <f t="shared" si="21"/>
        <v>206</v>
      </c>
      <c r="B210" s="4">
        <f xml:space="preserve"> RTD("cqg.rtd",,"StudyData", $D$2, "Bar", "", "Time", $C$2,-$A210, $H$2,$G$2, "","False")</f>
        <v>42636</v>
      </c>
      <c r="C210" s="3">
        <f t="shared" si="22"/>
        <v>2016</v>
      </c>
      <c r="D210" s="3">
        <f t="shared" si="23"/>
        <v>9</v>
      </c>
      <c r="E210" s="3">
        <f t="shared" si="24"/>
        <v>23</v>
      </c>
      <c r="F210" s="5">
        <f>RTD("cqg.rtd",,"StudyData","Open("&amp;$D$2&amp;") when (LocalYear("&amp;$D$2&amp;")="&amp;$C210&amp;" and LocalMonth("&amp;$D$2&amp;")="&amp;$D210&amp;" and LocalDay("&amp;$D$2&amp;") ="&amp;$E210&amp;")","Bar","","Close",$I$2,,$H$2,,,,"T")</f>
        <v>2142</v>
      </c>
      <c r="G210" s="5">
        <f>RTD("cqg.rtd",,"StudyData","High("&amp;$D$2&amp;") when (LocalYear("&amp;$D$2&amp;")="&amp;$C210&amp;" and LocalMonth("&amp;$D$2&amp;")="&amp;$D210&amp;" and LocalDay("&amp;$D$2&amp;") ="&amp;$E210&amp;")","Bar","","Close",$I$2,,$H$2,,,,"T")</f>
        <v>2143.5</v>
      </c>
      <c r="H210" s="5">
        <f>RTD("cqg.rtd",,"StudyData","Low("&amp;$D$2&amp;") when (LocalYear("&amp;$D$2&amp;")="&amp;$C210&amp;" and LocalMonth("&amp;$D$2&amp;")="&amp;$D210&amp;" and LocalDay("&amp;$D$2&amp;") ="&amp;$E210&amp;")","Bar","","Close",$I$2,,$H$2,,,,"T")</f>
        <v>2142</v>
      </c>
      <c r="I210" s="5">
        <f>RTD("cqg.rtd",,"StudyData","Close("&amp;$D$2&amp;") when (LocalYear("&amp;$D$2&amp;")="&amp;$C210&amp;" and LocalMonth("&amp;$D$2&amp;")="&amp;$D210&amp;" and LocalDay("&amp;$D$2&amp;") ="&amp;$E210&amp;")","Bar","","Close",$I$2,,$H$2,,,,"T")</f>
        <v>2143.5</v>
      </c>
      <c r="J210"/>
      <c r="K210"/>
      <c r="L210"/>
      <c r="M210"/>
      <c r="N210"/>
      <c r="O210"/>
    </row>
    <row r="211" spans="1:15" x14ac:dyDescent="0.25">
      <c r="A211" s="3">
        <f t="shared" si="21"/>
        <v>207</v>
      </c>
      <c r="B211" s="4">
        <f xml:space="preserve"> RTD("cqg.rtd",,"StudyData", $D$2, "Bar", "", "Time", $C$2,-$A211, $H$2,$G$2, "","False")</f>
        <v>42635</v>
      </c>
      <c r="C211" s="3">
        <f t="shared" si="22"/>
        <v>2016</v>
      </c>
      <c r="D211" s="3">
        <f t="shared" si="23"/>
        <v>9</v>
      </c>
      <c r="E211" s="3">
        <f t="shared" si="24"/>
        <v>22</v>
      </c>
      <c r="F211" s="5">
        <f>RTD("cqg.rtd",,"StudyData","Open("&amp;$D$2&amp;") when (LocalYear("&amp;$D$2&amp;")="&amp;$C211&amp;" and LocalMonth("&amp;$D$2&amp;")="&amp;$D211&amp;" and LocalDay("&amp;$D$2&amp;") ="&amp;$E211&amp;")","Bar","","Close",$I$2,,$H$2,,,,"T")</f>
        <v>2151</v>
      </c>
      <c r="G211" s="5">
        <f>RTD("cqg.rtd",,"StudyData","High("&amp;$D$2&amp;") when (LocalYear("&amp;$D$2&amp;")="&amp;$C211&amp;" and LocalMonth("&amp;$D$2&amp;")="&amp;$D211&amp;" and LocalDay("&amp;$D$2&amp;") ="&amp;$E211&amp;")","Bar","","Close",$I$2,,$H$2,,,,"T")</f>
        <v>2153.75</v>
      </c>
      <c r="H211" s="5">
        <f>RTD("cqg.rtd",,"StudyData","Low("&amp;$D$2&amp;") when (LocalYear("&amp;$D$2&amp;")="&amp;$C211&amp;" and LocalMonth("&amp;$D$2&amp;")="&amp;$D211&amp;" and LocalDay("&amp;$D$2&amp;") ="&amp;$E211&amp;")","Bar","","Close",$I$2,,$H$2,,,,"T")</f>
        <v>2151</v>
      </c>
      <c r="I211" s="5">
        <f>RTD("cqg.rtd",,"StudyData","Close("&amp;$D$2&amp;") when (LocalYear("&amp;$D$2&amp;")="&amp;$C211&amp;" and LocalMonth("&amp;$D$2&amp;")="&amp;$D211&amp;" and LocalDay("&amp;$D$2&amp;") ="&amp;$E211&amp;")","Bar","","Close",$I$2,,$H$2,,,,"T")</f>
        <v>2153.75</v>
      </c>
      <c r="J211"/>
      <c r="K211"/>
      <c r="L211"/>
      <c r="M211"/>
      <c r="N211"/>
      <c r="O211"/>
    </row>
    <row r="212" spans="1:15" x14ac:dyDescent="0.25">
      <c r="A212" s="3">
        <f t="shared" si="21"/>
        <v>208</v>
      </c>
      <c r="B212" s="4">
        <f xml:space="preserve"> RTD("cqg.rtd",,"StudyData", $D$2, "Bar", "", "Time", $C$2,-$A212, $H$2,$G$2, "","False")</f>
        <v>42634</v>
      </c>
      <c r="C212" s="3">
        <f t="shared" si="22"/>
        <v>2016</v>
      </c>
      <c r="D212" s="3">
        <f t="shared" si="23"/>
        <v>9</v>
      </c>
      <c r="E212" s="3">
        <f t="shared" si="24"/>
        <v>21</v>
      </c>
      <c r="F212" s="5">
        <f>RTD("cqg.rtd",,"StudyData","Open("&amp;$D$2&amp;") when (LocalYear("&amp;$D$2&amp;")="&amp;$C212&amp;" and LocalMonth("&amp;$D$2&amp;")="&amp;$D212&amp;" and LocalDay("&amp;$D$2&amp;") ="&amp;$E212&amp;")","Bar","","Close",$I$2,,$H$2,,,,"T")</f>
        <v>2141.5</v>
      </c>
      <c r="G212" s="5">
        <f>RTD("cqg.rtd",,"StudyData","High("&amp;$D$2&amp;") when (LocalYear("&amp;$D$2&amp;")="&amp;$C212&amp;" and LocalMonth("&amp;$D$2&amp;")="&amp;$D212&amp;" and LocalDay("&amp;$D$2&amp;") ="&amp;$E212&amp;")","Bar","","Close",$I$2,,$H$2,,,,"T")</f>
        <v>2141.5</v>
      </c>
      <c r="H212" s="5">
        <f>RTD("cqg.rtd",,"StudyData","Low("&amp;$D$2&amp;") when (LocalYear("&amp;$D$2&amp;")="&amp;$C212&amp;" and LocalMonth("&amp;$D$2&amp;")="&amp;$D212&amp;" and LocalDay("&amp;$D$2&amp;") ="&amp;$E212&amp;")","Bar","","Close",$I$2,,$H$2,,,,"T")</f>
        <v>2141.5</v>
      </c>
      <c r="I212" s="5">
        <f>RTD("cqg.rtd",,"StudyData","Close("&amp;$D$2&amp;") when (LocalYear("&amp;$D$2&amp;")="&amp;$C212&amp;" and LocalMonth("&amp;$D$2&amp;")="&amp;$D212&amp;" and LocalDay("&amp;$D$2&amp;") ="&amp;$E212&amp;")","Bar","","Close",$I$2,,$H$2,,,,"T")</f>
        <v>2141.5</v>
      </c>
      <c r="J212"/>
      <c r="K212"/>
      <c r="L212"/>
      <c r="M212"/>
      <c r="N212"/>
      <c r="O212"/>
    </row>
    <row r="213" spans="1:15" x14ac:dyDescent="0.25">
      <c r="A213" s="3">
        <f t="shared" si="21"/>
        <v>209</v>
      </c>
      <c r="B213" s="4">
        <f xml:space="preserve"> RTD("cqg.rtd",,"StudyData", $D$2, "Bar", "", "Time", $C$2,-$A213, $H$2,$G$2, "","False")</f>
        <v>42633</v>
      </c>
      <c r="C213" s="3">
        <f t="shared" si="22"/>
        <v>2016</v>
      </c>
      <c r="D213" s="3">
        <f t="shared" si="23"/>
        <v>9</v>
      </c>
      <c r="E213" s="3">
        <f t="shared" si="24"/>
        <v>20</v>
      </c>
      <c r="F213" s="5">
        <f>RTD("cqg.rtd",,"StudyData","Open("&amp;$D$2&amp;") when (LocalYear("&amp;$D$2&amp;")="&amp;$C213&amp;" and LocalMonth("&amp;$D$2&amp;")="&amp;$D213&amp;" and LocalDay("&amp;$D$2&amp;") ="&amp;$E213&amp;")","Bar","","Close",$I$2,,$H$2,,,,"T")</f>
        <v>2116.5</v>
      </c>
      <c r="G213" s="5">
        <f>RTD("cqg.rtd",,"StudyData","High("&amp;$D$2&amp;") when (LocalYear("&amp;$D$2&amp;")="&amp;$C213&amp;" and LocalMonth("&amp;$D$2&amp;")="&amp;$D213&amp;" and LocalDay("&amp;$D$2&amp;") ="&amp;$E213&amp;")","Bar","","Close",$I$2,,$H$2,,,,"T")</f>
        <v>2116.5</v>
      </c>
      <c r="H213" s="5">
        <f>RTD("cqg.rtd",,"StudyData","Low("&amp;$D$2&amp;") when (LocalYear("&amp;$D$2&amp;")="&amp;$C213&amp;" and LocalMonth("&amp;$D$2&amp;")="&amp;$D213&amp;" and LocalDay("&amp;$D$2&amp;") ="&amp;$E213&amp;")","Bar","","Close",$I$2,,$H$2,,,,"T")</f>
        <v>2116.5</v>
      </c>
      <c r="I213" s="5">
        <f>RTD("cqg.rtd",,"StudyData","Close("&amp;$D$2&amp;") when (LocalYear("&amp;$D$2&amp;")="&amp;$C213&amp;" and LocalMonth("&amp;$D$2&amp;")="&amp;$D213&amp;" and LocalDay("&amp;$D$2&amp;") ="&amp;$E213&amp;")","Bar","","Close",$I$2,,$H$2,,,,"T")</f>
        <v>2116.5</v>
      </c>
      <c r="J213"/>
      <c r="K213"/>
      <c r="L213"/>
      <c r="M213"/>
      <c r="N213"/>
      <c r="O213"/>
    </row>
    <row r="214" spans="1:15" x14ac:dyDescent="0.25">
      <c r="A214" s="3">
        <f t="shared" si="21"/>
        <v>210</v>
      </c>
      <c r="B214" s="4">
        <f xml:space="preserve"> RTD("cqg.rtd",,"StudyData", $D$2, "Bar", "", "Time", $C$2,-$A214, $H$2,$G$2, "","False")</f>
        <v>42632</v>
      </c>
      <c r="C214" s="3">
        <f t="shared" si="22"/>
        <v>2016</v>
      </c>
      <c r="D214" s="3">
        <f t="shared" si="23"/>
        <v>9</v>
      </c>
      <c r="E214" s="3">
        <f t="shared" si="24"/>
        <v>19</v>
      </c>
      <c r="F214" s="5">
        <f>RTD("cqg.rtd",,"StudyData","Open("&amp;$D$2&amp;") when (LocalYear("&amp;$D$2&amp;")="&amp;$C214&amp;" and LocalMonth("&amp;$D$2&amp;")="&amp;$D214&amp;" and LocalDay("&amp;$D$2&amp;") ="&amp;$E214&amp;")","Bar","","Close",$I$2,,$H$2,,,,"T")</f>
        <v>2118</v>
      </c>
      <c r="G214" s="5">
        <f>RTD("cqg.rtd",,"StudyData","High("&amp;$D$2&amp;") when (LocalYear("&amp;$D$2&amp;")="&amp;$C214&amp;" and LocalMonth("&amp;$D$2&amp;")="&amp;$D214&amp;" and LocalDay("&amp;$D$2&amp;") ="&amp;$E214&amp;")","Bar","","Close",$I$2,,$H$2,,,,"T")</f>
        <v>2118</v>
      </c>
      <c r="H214" s="5">
        <f>RTD("cqg.rtd",,"StudyData","Low("&amp;$D$2&amp;") when (LocalYear("&amp;$D$2&amp;")="&amp;$C214&amp;" and LocalMonth("&amp;$D$2&amp;")="&amp;$D214&amp;" and LocalDay("&amp;$D$2&amp;") ="&amp;$E214&amp;")","Bar","","Close",$I$2,,$H$2,,,,"T")</f>
        <v>2118</v>
      </c>
      <c r="I214" s="5">
        <f>RTD("cqg.rtd",,"StudyData","Close("&amp;$D$2&amp;") when (LocalYear("&amp;$D$2&amp;")="&amp;$C214&amp;" and LocalMonth("&amp;$D$2&amp;")="&amp;$D214&amp;" and LocalDay("&amp;$D$2&amp;") ="&amp;$E214&amp;")","Bar","","Close",$I$2,,$H$2,,,,"T")</f>
        <v>2118</v>
      </c>
      <c r="J214"/>
      <c r="K214"/>
      <c r="L214"/>
      <c r="M214"/>
      <c r="N214"/>
      <c r="O214"/>
    </row>
    <row r="215" spans="1:15" x14ac:dyDescent="0.25">
      <c r="A215" s="3">
        <f t="shared" si="21"/>
        <v>211</v>
      </c>
      <c r="B215" s="4">
        <f xml:space="preserve"> RTD("cqg.rtd",,"StudyData", $D$2, "Bar", "", "Time", $C$2,-$A215, $H$2,$G$2, "","False")</f>
        <v>42629</v>
      </c>
      <c r="C215" s="3">
        <f t="shared" si="22"/>
        <v>2016</v>
      </c>
      <c r="D215" s="3">
        <f t="shared" si="23"/>
        <v>9</v>
      </c>
      <c r="E215" s="3">
        <f t="shared" si="24"/>
        <v>16</v>
      </c>
      <c r="F215" s="5">
        <f>RTD("cqg.rtd",,"StudyData","Open("&amp;$D$2&amp;") when (LocalYear("&amp;$D$2&amp;")="&amp;$C215&amp;" and LocalMonth("&amp;$D$2&amp;")="&amp;$D215&amp;" and LocalDay("&amp;$D$2&amp;") ="&amp;$E215&amp;")","Bar","","Close",$I$2,,$H$2,,,,"T")</f>
        <v>2117.25</v>
      </c>
      <c r="G215" s="5">
        <f>RTD("cqg.rtd",,"StudyData","High("&amp;$D$2&amp;") when (LocalYear("&amp;$D$2&amp;")="&amp;$C215&amp;" and LocalMonth("&amp;$D$2&amp;")="&amp;$D215&amp;" and LocalDay("&amp;$D$2&amp;") ="&amp;$E215&amp;")","Bar","","Close",$I$2,,$H$2,,,,"T")</f>
        <v>2117.25</v>
      </c>
      <c r="H215" s="5">
        <f>RTD("cqg.rtd",,"StudyData","Low("&amp;$D$2&amp;") when (LocalYear("&amp;$D$2&amp;")="&amp;$C215&amp;" and LocalMonth("&amp;$D$2&amp;")="&amp;$D215&amp;" and LocalDay("&amp;$D$2&amp;") ="&amp;$E215&amp;")","Bar","","Close",$I$2,,$H$2,,,,"T")</f>
        <v>2117.25</v>
      </c>
      <c r="I215" s="5">
        <f>RTD("cqg.rtd",,"StudyData","Close("&amp;$D$2&amp;") when (LocalYear("&amp;$D$2&amp;")="&amp;$C215&amp;" and LocalMonth("&amp;$D$2&amp;")="&amp;$D215&amp;" and LocalDay("&amp;$D$2&amp;") ="&amp;$E215&amp;")","Bar","","Close",$I$2,,$H$2,,,,"T")</f>
        <v>2117.25</v>
      </c>
      <c r="J215"/>
      <c r="K215"/>
      <c r="L215"/>
      <c r="M215"/>
      <c r="N215"/>
      <c r="O215"/>
    </row>
    <row r="216" spans="1:15" x14ac:dyDescent="0.25">
      <c r="A216" s="3">
        <f t="shared" si="21"/>
        <v>212</v>
      </c>
      <c r="B216" s="4">
        <f xml:space="preserve"> RTD("cqg.rtd",,"StudyData", $D$2, "Bar", "", "Time", $C$2,-$A216, $H$2,$G$2, "","False")</f>
        <v>42628</v>
      </c>
      <c r="C216" s="3">
        <f t="shared" si="22"/>
        <v>2016</v>
      </c>
      <c r="D216" s="3">
        <f t="shared" si="23"/>
        <v>9</v>
      </c>
      <c r="E216" s="3">
        <f t="shared" si="24"/>
        <v>15</v>
      </c>
      <c r="F216" s="5">
        <f>RTD("cqg.rtd",,"StudyData","Open("&amp;$D$2&amp;") when (LocalYear("&amp;$D$2&amp;")="&amp;$C216&amp;" and LocalMonth("&amp;$D$2&amp;")="&amp;$D216&amp;" and LocalDay("&amp;$D$2&amp;") ="&amp;$E216&amp;")","Bar","","Close",$I$2,,$H$2,,,,"T")</f>
        <v>2122.75</v>
      </c>
      <c r="G216" s="5">
        <f>RTD("cqg.rtd",,"StudyData","High("&amp;$D$2&amp;") when (LocalYear("&amp;$D$2&amp;")="&amp;$C216&amp;" and LocalMonth("&amp;$D$2&amp;")="&amp;$D216&amp;" and LocalDay("&amp;$D$2&amp;") ="&amp;$E216&amp;")","Bar","","Close",$I$2,,$H$2,,,,"T")</f>
        <v>2122.75</v>
      </c>
      <c r="H216" s="5">
        <f>RTD("cqg.rtd",,"StudyData","Low("&amp;$D$2&amp;") when (LocalYear("&amp;$D$2&amp;")="&amp;$C216&amp;" and LocalMonth("&amp;$D$2&amp;")="&amp;$D216&amp;" and LocalDay("&amp;$D$2&amp;") ="&amp;$E216&amp;")","Bar","","Close",$I$2,,$H$2,,,,"T")</f>
        <v>2122.75</v>
      </c>
      <c r="I216" s="5">
        <f>RTD("cqg.rtd",,"StudyData","Close("&amp;$D$2&amp;") when (LocalYear("&amp;$D$2&amp;")="&amp;$C216&amp;" and LocalMonth("&amp;$D$2&amp;")="&amp;$D216&amp;" and LocalDay("&amp;$D$2&amp;") ="&amp;$E216&amp;")","Bar","","Close",$I$2,,$H$2,,,,"T")</f>
        <v>2122.75</v>
      </c>
      <c r="J216"/>
      <c r="K216"/>
      <c r="L216"/>
      <c r="M216"/>
      <c r="N216"/>
      <c r="O216"/>
    </row>
    <row r="217" spans="1:15" x14ac:dyDescent="0.25">
      <c r="A217" s="3">
        <f t="shared" si="21"/>
        <v>213</v>
      </c>
      <c r="B217" s="4">
        <f xml:space="preserve"> RTD("cqg.rtd",,"StudyData", $D$2, "Bar", "", "Time", $C$2,-$A217, $H$2,$G$2, "","False")</f>
        <v>42627</v>
      </c>
      <c r="C217" s="3">
        <f t="shared" si="22"/>
        <v>2016</v>
      </c>
      <c r="D217" s="3">
        <f t="shared" si="23"/>
        <v>9</v>
      </c>
      <c r="E217" s="3">
        <f t="shared" si="24"/>
        <v>14</v>
      </c>
      <c r="F217" s="5">
        <f>RTD("cqg.rtd",,"StudyData","Open("&amp;$D$2&amp;") when (LocalYear("&amp;$D$2&amp;")="&amp;$C217&amp;" and LocalMonth("&amp;$D$2&amp;")="&amp;$D217&amp;" and LocalDay("&amp;$D$2&amp;") ="&amp;$E217&amp;")","Bar","","Close",$I$2,,$H$2,,,,"T")</f>
        <v>2098.25</v>
      </c>
      <c r="G217" s="5">
        <f>RTD("cqg.rtd",,"StudyData","High("&amp;$D$2&amp;") when (LocalYear("&amp;$D$2&amp;")="&amp;$C217&amp;" and LocalMonth("&amp;$D$2&amp;")="&amp;$D217&amp;" and LocalDay("&amp;$D$2&amp;") ="&amp;$E217&amp;")","Bar","","Close",$I$2,,$H$2,,,,"T")</f>
        <v>2098.25</v>
      </c>
      <c r="H217" s="5">
        <f>RTD("cqg.rtd",,"StudyData","Low("&amp;$D$2&amp;") when (LocalYear("&amp;$D$2&amp;")="&amp;$C217&amp;" and LocalMonth("&amp;$D$2&amp;")="&amp;$D217&amp;" and LocalDay("&amp;$D$2&amp;") ="&amp;$E217&amp;")","Bar","","Close",$I$2,,$H$2,,,,"T")</f>
        <v>2098.25</v>
      </c>
      <c r="I217" s="5">
        <f>RTD("cqg.rtd",,"StudyData","Close("&amp;$D$2&amp;") when (LocalYear("&amp;$D$2&amp;")="&amp;$C217&amp;" and LocalMonth("&amp;$D$2&amp;")="&amp;$D217&amp;" and LocalDay("&amp;$D$2&amp;") ="&amp;$E217&amp;")","Bar","","Close",$I$2,,$H$2,,,,"T")</f>
        <v>2098.25</v>
      </c>
      <c r="J217"/>
      <c r="K217"/>
      <c r="L217"/>
      <c r="M217"/>
      <c r="N217"/>
      <c r="O217"/>
    </row>
    <row r="218" spans="1:15" x14ac:dyDescent="0.25">
      <c r="A218" s="3">
        <f t="shared" si="21"/>
        <v>214</v>
      </c>
      <c r="B218" s="4">
        <f xml:space="preserve"> RTD("cqg.rtd",,"StudyData", $D$2, "Bar", "", "Time", $C$2,-$A218, $H$2,$G$2, "","False")</f>
        <v>42626</v>
      </c>
      <c r="C218" s="3">
        <f t="shared" si="22"/>
        <v>2016</v>
      </c>
      <c r="D218" s="3">
        <f t="shared" si="23"/>
        <v>9</v>
      </c>
      <c r="E218" s="3">
        <f t="shared" si="24"/>
        <v>13</v>
      </c>
      <c r="F218" s="5">
        <f>RTD("cqg.rtd",,"StudyData","Open("&amp;$D$2&amp;") when (LocalYear("&amp;$D$2&amp;")="&amp;$C218&amp;" and LocalMonth("&amp;$D$2&amp;")="&amp;$D218&amp;" and LocalDay("&amp;$D$2&amp;") ="&amp;$E218&amp;")","Bar","","Close",$I$2,,$H$2,,,,"T")</f>
        <v>2107.25</v>
      </c>
      <c r="G218" s="5">
        <f>RTD("cqg.rtd",,"StudyData","High("&amp;$D$2&amp;") when (LocalYear("&amp;$D$2&amp;")="&amp;$C218&amp;" and LocalMonth("&amp;$D$2&amp;")="&amp;$D218&amp;" and LocalDay("&amp;$D$2&amp;") ="&amp;$E218&amp;")","Bar","","Close",$I$2,,$H$2,,,,"T")</f>
        <v>2107.25</v>
      </c>
      <c r="H218" s="5">
        <f>RTD("cqg.rtd",,"StudyData","Low("&amp;$D$2&amp;") when (LocalYear("&amp;$D$2&amp;")="&amp;$C218&amp;" and LocalMonth("&amp;$D$2&amp;")="&amp;$D218&amp;" and LocalDay("&amp;$D$2&amp;") ="&amp;$E218&amp;")","Bar","","Close",$I$2,,$H$2,,,,"T")</f>
        <v>2107.25</v>
      </c>
      <c r="I218" s="5">
        <f>RTD("cqg.rtd",,"StudyData","Close("&amp;$D$2&amp;") when (LocalYear("&amp;$D$2&amp;")="&amp;$C218&amp;" and LocalMonth("&amp;$D$2&amp;")="&amp;$D218&amp;" and LocalDay("&amp;$D$2&amp;") ="&amp;$E218&amp;")","Bar","","Close",$I$2,,$H$2,,,,"T")</f>
        <v>2107.25</v>
      </c>
      <c r="J218"/>
      <c r="K218"/>
      <c r="L218"/>
      <c r="M218"/>
      <c r="N218"/>
      <c r="O218"/>
    </row>
    <row r="219" spans="1:15" x14ac:dyDescent="0.25">
      <c r="A219" s="3">
        <f t="shared" si="21"/>
        <v>215</v>
      </c>
      <c r="B219" s="4">
        <f xml:space="preserve"> RTD("cqg.rtd",,"StudyData", $D$2, "Bar", "", "Time", $C$2,-$A219, $H$2,$G$2, "","False")</f>
        <v>42625</v>
      </c>
      <c r="C219" s="3">
        <f t="shared" si="22"/>
        <v>2016</v>
      </c>
      <c r="D219" s="3">
        <f t="shared" si="23"/>
        <v>9</v>
      </c>
      <c r="E219" s="3">
        <f t="shared" si="24"/>
        <v>12</v>
      </c>
      <c r="F219" s="5">
        <f>RTD("cqg.rtd",,"StudyData","Open("&amp;$D$2&amp;") when (LocalYear("&amp;$D$2&amp;")="&amp;$C219&amp;" and LocalMonth("&amp;$D$2&amp;")="&amp;$D219&amp;" and LocalDay("&amp;$D$2&amp;") ="&amp;$E219&amp;")","Bar","","Close",$I$2,,$H$2,,,,"T")</f>
        <v>2137</v>
      </c>
      <c r="G219" s="5">
        <f>RTD("cqg.rtd",,"StudyData","High("&amp;$D$2&amp;") when (LocalYear("&amp;$D$2&amp;")="&amp;$C219&amp;" and LocalMonth("&amp;$D$2&amp;")="&amp;$D219&amp;" and LocalDay("&amp;$D$2&amp;") ="&amp;$E219&amp;")","Bar","","Close",$I$2,,$H$2,,,,"T")</f>
        <v>2137</v>
      </c>
      <c r="H219" s="5">
        <f>RTD("cqg.rtd",,"StudyData","Low("&amp;$D$2&amp;") when (LocalYear("&amp;$D$2&amp;")="&amp;$C219&amp;" and LocalMonth("&amp;$D$2&amp;")="&amp;$D219&amp;" and LocalDay("&amp;$D$2&amp;") ="&amp;$E219&amp;")","Bar","","Close",$I$2,,$H$2,,,,"T")</f>
        <v>2137</v>
      </c>
      <c r="I219" s="5">
        <f>RTD("cqg.rtd",,"StudyData","Close("&amp;$D$2&amp;") when (LocalYear("&amp;$D$2&amp;")="&amp;$C219&amp;" and LocalMonth("&amp;$D$2&amp;")="&amp;$D219&amp;" and LocalDay("&amp;$D$2&amp;") ="&amp;$E219&amp;")","Bar","","Close",$I$2,,$H$2,,,,"T")</f>
        <v>2137</v>
      </c>
      <c r="J219"/>
      <c r="K219"/>
      <c r="L219"/>
      <c r="M219"/>
      <c r="N219"/>
      <c r="O219"/>
    </row>
    <row r="220" spans="1:15" x14ac:dyDescent="0.25">
      <c r="A220" s="3">
        <f t="shared" si="21"/>
        <v>216</v>
      </c>
      <c r="B220" s="4">
        <f xml:space="preserve"> RTD("cqg.rtd",,"StudyData", $D$2, "Bar", "", "Time", $C$2,-$A220, $H$2,$G$2, "","False")</f>
        <v>42622</v>
      </c>
      <c r="C220" s="3">
        <f t="shared" si="22"/>
        <v>2016</v>
      </c>
      <c r="D220" s="3">
        <f t="shared" si="23"/>
        <v>9</v>
      </c>
      <c r="E220" s="3">
        <f t="shared" si="24"/>
        <v>9</v>
      </c>
      <c r="F220" s="5">
        <f>RTD("cqg.rtd",,"StudyData","Open("&amp;$D$2&amp;") when (LocalYear("&amp;$D$2&amp;")="&amp;$C220&amp;" and LocalMonth("&amp;$D$2&amp;")="&amp;$D220&amp;" and LocalDay("&amp;$D$2&amp;") ="&amp;$E220&amp;")","Bar","","Close",$I$2,,$H$2,,,,"T")</f>
        <v>2101</v>
      </c>
      <c r="G220" s="5">
        <f>RTD("cqg.rtd",,"StudyData","High("&amp;$D$2&amp;") when (LocalYear("&amp;$D$2&amp;")="&amp;$C220&amp;" and LocalMonth("&amp;$D$2&amp;")="&amp;$D220&amp;" and LocalDay("&amp;$D$2&amp;") ="&amp;$E220&amp;")","Bar","","Close",$I$2,,$H$2,,,,"T")</f>
        <v>2101</v>
      </c>
      <c r="H220" s="5">
        <f>RTD("cqg.rtd",,"StudyData","Low("&amp;$D$2&amp;") when (LocalYear("&amp;$D$2&amp;")="&amp;$C220&amp;" and LocalMonth("&amp;$D$2&amp;")="&amp;$D220&amp;" and LocalDay("&amp;$D$2&amp;") ="&amp;$E220&amp;")","Bar","","Close",$I$2,,$H$2,,,,"T")</f>
        <v>2101</v>
      </c>
      <c r="I220" s="5">
        <f>RTD("cqg.rtd",,"StudyData","Close("&amp;$D$2&amp;") when (LocalYear("&amp;$D$2&amp;")="&amp;$C220&amp;" and LocalMonth("&amp;$D$2&amp;")="&amp;$D220&amp;" and LocalDay("&amp;$D$2&amp;") ="&amp;$E220&amp;")","Bar","","Close",$I$2,,$H$2,,,,"T")</f>
        <v>2101</v>
      </c>
      <c r="J220"/>
      <c r="K220"/>
      <c r="L220"/>
      <c r="M220"/>
      <c r="N220"/>
      <c r="O220"/>
    </row>
    <row r="221" spans="1:15" x14ac:dyDescent="0.25">
      <c r="A221" s="3">
        <f t="shared" si="21"/>
        <v>217</v>
      </c>
      <c r="B221" s="4">
        <f xml:space="preserve"> RTD("cqg.rtd",,"StudyData", $D$2, "Bar", "", "Time", $C$2,-$A221, $H$2,$G$2, "","False")</f>
        <v>42621</v>
      </c>
      <c r="C221" s="3">
        <f t="shared" si="22"/>
        <v>2016</v>
      </c>
      <c r="D221" s="3">
        <f t="shared" si="23"/>
        <v>9</v>
      </c>
      <c r="E221" s="3">
        <f t="shared" si="24"/>
        <v>8</v>
      </c>
      <c r="F221" s="5">
        <f>RTD("cqg.rtd",,"StudyData","Open("&amp;$D$2&amp;") when (LocalYear("&amp;$D$2&amp;")="&amp;$C221&amp;" and LocalMonth("&amp;$D$2&amp;")="&amp;$D221&amp;" and LocalDay("&amp;$D$2&amp;") ="&amp;$E221&amp;")","Bar","","Close",$I$2,,$H$2,,,,"T")</f>
        <v>2155</v>
      </c>
      <c r="G221" s="5">
        <f>RTD("cqg.rtd",,"StudyData","High("&amp;$D$2&amp;") when (LocalYear("&amp;$D$2&amp;")="&amp;$C221&amp;" and LocalMonth("&amp;$D$2&amp;")="&amp;$D221&amp;" and LocalDay("&amp;$D$2&amp;") ="&amp;$E221&amp;")","Bar","","Close",$I$2,,$H$2,,,,"T")</f>
        <v>2155.5</v>
      </c>
      <c r="H221" s="5">
        <f>RTD("cqg.rtd",,"StudyData","Low("&amp;$D$2&amp;") when (LocalYear("&amp;$D$2&amp;")="&amp;$C221&amp;" and LocalMonth("&amp;$D$2&amp;")="&amp;$D221&amp;" and LocalDay("&amp;$D$2&amp;") ="&amp;$E221&amp;")","Bar","","Close",$I$2,,$H$2,,,,"T")</f>
        <v>2155</v>
      </c>
      <c r="I221" s="5">
        <f>RTD("cqg.rtd",,"StudyData","Close("&amp;$D$2&amp;") when (LocalYear("&amp;$D$2&amp;")="&amp;$C221&amp;" and LocalMonth("&amp;$D$2&amp;")="&amp;$D221&amp;" and LocalDay("&amp;$D$2&amp;") ="&amp;$E221&amp;")","Bar","","Close",$I$2,,$H$2,,,,"T")</f>
        <v>2155.5</v>
      </c>
      <c r="J221"/>
      <c r="K221"/>
      <c r="L221"/>
      <c r="M221"/>
      <c r="N221"/>
      <c r="O221"/>
    </row>
    <row r="222" spans="1:15" x14ac:dyDescent="0.25">
      <c r="A222" s="3">
        <f t="shared" si="21"/>
        <v>218</v>
      </c>
      <c r="B222" s="4">
        <f xml:space="preserve"> RTD("cqg.rtd",,"StudyData", $D$2, "Bar", "", "Time", $C$2,-$A222, $H$2,$G$2, "","False")</f>
        <v>42620</v>
      </c>
      <c r="C222" s="3">
        <f t="shared" si="22"/>
        <v>2016</v>
      </c>
      <c r="D222" s="3">
        <f t="shared" si="23"/>
        <v>9</v>
      </c>
      <c r="E222" s="3">
        <f t="shared" si="24"/>
        <v>7</v>
      </c>
      <c r="F222" s="5">
        <f>RTD("cqg.rtd",,"StudyData","Open("&amp;$D$2&amp;") when (LocalYear("&amp;$D$2&amp;")="&amp;$C222&amp;" and LocalMonth("&amp;$D$2&amp;")="&amp;$D222&amp;" and LocalDay("&amp;$D$2&amp;") ="&amp;$E222&amp;")","Bar","","Close",$I$2,,$H$2,,,,"T")</f>
        <v>2162.5</v>
      </c>
      <c r="G222" s="5">
        <f>RTD("cqg.rtd",,"StudyData","High("&amp;$D$2&amp;") when (LocalYear("&amp;$D$2&amp;")="&amp;$C222&amp;" and LocalMonth("&amp;$D$2&amp;")="&amp;$D222&amp;" and LocalDay("&amp;$D$2&amp;") ="&amp;$E222&amp;")","Bar","","Close",$I$2,,$H$2,,,,"T")</f>
        <v>2162.5</v>
      </c>
      <c r="H222" s="5">
        <f>RTD("cqg.rtd",,"StudyData","Low("&amp;$D$2&amp;") when (LocalYear("&amp;$D$2&amp;")="&amp;$C222&amp;" and LocalMonth("&amp;$D$2&amp;")="&amp;$D222&amp;" and LocalDay("&amp;$D$2&amp;") ="&amp;$E222&amp;")","Bar","","Close",$I$2,,$H$2,,,,"T")</f>
        <v>2162.5</v>
      </c>
      <c r="I222" s="5">
        <f>RTD("cqg.rtd",,"StudyData","Close("&amp;$D$2&amp;") when (LocalYear("&amp;$D$2&amp;")="&amp;$C222&amp;" and LocalMonth("&amp;$D$2&amp;")="&amp;$D222&amp;" and LocalDay("&amp;$D$2&amp;") ="&amp;$E222&amp;")","Bar","","Close",$I$2,,$H$2,,,,"T")</f>
        <v>2162.5</v>
      </c>
      <c r="J222"/>
      <c r="K222"/>
      <c r="L222"/>
      <c r="M222"/>
      <c r="N222"/>
      <c r="O222"/>
    </row>
    <row r="223" spans="1:15" x14ac:dyDescent="0.25">
      <c r="A223" s="3">
        <f t="shared" si="21"/>
        <v>219</v>
      </c>
      <c r="B223" s="4">
        <f xml:space="preserve"> RTD("cqg.rtd",,"StudyData", $D$2, "Bar", "", "Time", $C$2,-$A223, $H$2,$G$2, "","False")</f>
        <v>42619</v>
      </c>
      <c r="C223" s="3">
        <f t="shared" si="22"/>
        <v>2016</v>
      </c>
      <c r="D223" s="3">
        <f t="shared" si="23"/>
        <v>9</v>
      </c>
      <c r="E223" s="3">
        <f t="shared" si="24"/>
        <v>6</v>
      </c>
      <c r="F223" s="5">
        <f>RTD("cqg.rtd",,"StudyData","Open("&amp;$D$2&amp;") when (LocalYear("&amp;$D$2&amp;")="&amp;$C223&amp;" and LocalMonth("&amp;$D$2&amp;")="&amp;$D223&amp;" and LocalDay("&amp;$D$2&amp;") ="&amp;$E223&amp;")","Bar","","Close",$I$2,,$H$2,,,,"T")</f>
        <v>2162</v>
      </c>
      <c r="G223" s="5">
        <f>RTD("cqg.rtd",,"StudyData","High("&amp;$D$2&amp;") when (LocalYear("&amp;$D$2&amp;")="&amp;$C223&amp;" and LocalMonth("&amp;$D$2&amp;")="&amp;$D223&amp;" and LocalDay("&amp;$D$2&amp;") ="&amp;$E223&amp;")","Bar","","Close",$I$2,,$H$2,,,,"T")</f>
        <v>2162</v>
      </c>
      <c r="H223" s="5">
        <f>RTD("cqg.rtd",,"StudyData","Low("&amp;$D$2&amp;") when (LocalYear("&amp;$D$2&amp;")="&amp;$C223&amp;" and LocalMonth("&amp;$D$2&amp;")="&amp;$D223&amp;" and LocalDay("&amp;$D$2&amp;") ="&amp;$E223&amp;")","Bar","","Close",$I$2,,$H$2,,,,"T")</f>
        <v>2162</v>
      </c>
      <c r="I223" s="5">
        <f>RTD("cqg.rtd",,"StudyData","Close("&amp;$D$2&amp;") when (LocalYear("&amp;$D$2&amp;")="&amp;$C223&amp;" and LocalMonth("&amp;$D$2&amp;")="&amp;$D223&amp;" and LocalDay("&amp;$D$2&amp;") ="&amp;$E223&amp;")","Bar","","Close",$I$2,,$H$2,,,,"T")</f>
        <v>2162</v>
      </c>
      <c r="J223"/>
      <c r="K223"/>
      <c r="L223"/>
      <c r="M223"/>
      <c r="N223"/>
      <c r="O223"/>
    </row>
    <row r="224" spans="1:15" x14ac:dyDescent="0.25">
      <c r="A224" s="3">
        <f t="shared" si="21"/>
        <v>220</v>
      </c>
      <c r="B224" s="4">
        <f xml:space="preserve"> RTD("cqg.rtd",,"StudyData", $D$2, "Bar", "", "Time", $C$2,-$A224, $H$2,$G$2, "","False")</f>
        <v>42615</v>
      </c>
      <c r="C224" s="3">
        <f t="shared" si="22"/>
        <v>2016</v>
      </c>
      <c r="D224" s="3">
        <f t="shared" si="23"/>
        <v>9</v>
      </c>
      <c r="E224" s="3">
        <f t="shared" si="24"/>
        <v>2</v>
      </c>
      <c r="F224" s="5">
        <f>RTD("cqg.rtd",,"StudyData","Open("&amp;$D$2&amp;") when (LocalYear("&amp;$D$2&amp;")="&amp;$C224&amp;" and LocalMonth("&amp;$D$2&amp;")="&amp;$D224&amp;" and LocalDay("&amp;$D$2&amp;") ="&amp;$E224&amp;")","Bar","","Close",$I$2,,$H$2,,,,"T")</f>
        <v>2155.5</v>
      </c>
      <c r="G224" s="5">
        <f>RTD("cqg.rtd",,"StudyData","High("&amp;$D$2&amp;") when (LocalYear("&amp;$D$2&amp;")="&amp;$C224&amp;" and LocalMonth("&amp;$D$2&amp;")="&amp;$D224&amp;" and LocalDay("&amp;$D$2&amp;") ="&amp;$E224&amp;")","Bar","","Close",$I$2,,$H$2,,,,"T")</f>
        <v>2155.5</v>
      </c>
      <c r="H224" s="5">
        <f>RTD("cqg.rtd",,"StudyData","Low("&amp;$D$2&amp;") when (LocalYear("&amp;$D$2&amp;")="&amp;$C224&amp;" and LocalMonth("&amp;$D$2&amp;")="&amp;$D224&amp;" and LocalDay("&amp;$D$2&amp;") ="&amp;$E224&amp;")","Bar","","Close",$I$2,,$H$2,,,,"T")</f>
        <v>2155.5</v>
      </c>
      <c r="I224" s="5">
        <f>RTD("cqg.rtd",,"StudyData","Close("&amp;$D$2&amp;") when (LocalYear("&amp;$D$2&amp;")="&amp;$C224&amp;" and LocalMonth("&amp;$D$2&amp;")="&amp;$D224&amp;" and LocalDay("&amp;$D$2&amp;") ="&amp;$E224&amp;")","Bar","","Close",$I$2,,$H$2,,,,"T")</f>
        <v>2155.5</v>
      </c>
      <c r="J224"/>
      <c r="K224"/>
      <c r="L224"/>
      <c r="M224"/>
      <c r="N224"/>
      <c r="O224"/>
    </row>
    <row r="225" spans="1:15" x14ac:dyDescent="0.25">
      <c r="A225" s="3">
        <f t="shared" si="21"/>
        <v>221</v>
      </c>
      <c r="B225" s="4">
        <f xml:space="preserve"> RTD("cqg.rtd",,"StudyData", $D$2, "Bar", "", "Time", $C$2,-$A225, $H$2,$G$2, "","False")</f>
        <v>42614</v>
      </c>
      <c r="C225" s="3">
        <f t="shared" si="22"/>
        <v>2016</v>
      </c>
      <c r="D225" s="3">
        <f t="shared" si="23"/>
        <v>9</v>
      </c>
      <c r="E225" s="3">
        <f t="shared" si="24"/>
        <v>1</v>
      </c>
      <c r="F225" s="5">
        <f>RTD("cqg.rtd",,"StudyData","Open("&amp;$D$2&amp;") when (LocalYear("&amp;$D$2&amp;")="&amp;$C225&amp;" and LocalMonth("&amp;$D$2&amp;")="&amp;$D225&amp;" and LocalDay("&amp;$D$2&amp;") ="&amp;$E225&amp;")","Bar","","Close",$I$2,,$H$2,,,,"T")</f>
        <v>2144.75</v>
      </c>
      <c r="G225" s="5">
        <f>RTD("cqg.rtd",,"StudyData","High("&amp;$D$2&amp;") when (LocalYear("&amp;$D$2&amp;")="&amp;$C225&amp;" and LocalMonth("&amp;$D$2&amp;")="&amp;$D225&amp;" and LocalDay("&amp;$D$2&amp;") ="&amp;$E225&amp;")","Bar","","Close",$I$2,,$H$2,,,,"T")</f>
        <v>2144.75</v>
      </c>
      <c r="H225" s="5">
        <f>RTD("cqg.rtd",,"StudyData","Low("&amp;$D$2&amp;") when (LocalYear("&amp;$D$2&amp;")="&amp;$C225&amp;" and LocalMonth("&amp;$D$2&amp;")="&amp;$D225&amp;" and LocalDay("&amp;$D$2&amp;") ="&amp;$E225&amp;")","Bar","","Close",$I$2,,$H$2,,,,"T")</f>
        <v>2144.75</v>
      </c>
      <c r="I225" s="5">
        <f>RTD("cqg.rtd",,"StudyData","Close("&amp;$D$2&amp;") when (LocalYear("&amp;$D$2&amp;")="&amp;$C225&amp;" and LocalMonth("&amp;$D$2&amp;")="&amp;$D225&amp;" and LocalDay("&amp;$D$2&amp;") ="&amp;$E225&amp;")","Bar","","Close",$I$2,,$H$2,,,,"T")</f>
        <v>2144.75</v>
      </c>
      <c r="J225"/>
      <c r="K225"/>
      <c r="L225"/>
      <c r="M225"/>
      <c r="N225"/>
      <c r="O225"/>
    </row>
    <row r="226" spans="1:15" x14ac:dyDescent="0.25">
      <c r="A226" s="3">
        <f t="shared" si="21"/>
        <v>222</v>
      </c>
      <c r="B226" s="4">
        <f xml:space="preserve"> RTD("cqg.rtd",,"StudyData", $D$2, "Bar", "", "Time", $C$2,-$A226, $H$2,$G$2, "","False")</f>
        <v>42613</v>
      </c>
      <c r="C226" s="3">
        <f t="shared" si="22"/>
        <v>2016</v>
      </c>
      <c r="D226" s="3">
        <f t="shared" si="23"/>
        <v>8</v>
      </c>
      <c r="E226" s="3">
        <f t="shared" si="24"/>
        <v>31</v>
      </c>
      <c r="F226" s="5">
        <f>RTD("cqg.rtd",,"StudyData","Open("&amp;$D$2&amp;") when (LocalYear("&amp;$D$2&amp;")="&amp;$C226&amp;" and LocalMonth("&amp;$D$2&amp;")="&amp;$D226&amp;" and LocalDay("&amp;$D$2&amp;") ="&amp;$E226&amp;")","Bar","","Close",$I$2,,$H$2,,,,"T")</f>
        <v>2147</v>
      </c>
      <c r="G226" s="5">
        <f>RTD("cqg.rtd",,"StudyData","High("&amp;$D$2&amp;") when (LocalYear("&amp;$D$2&amp;")="&amp;$C226&amp;" and LocalMonth("&amp;$D$2&amp;")="&amp;$D226&amp;" and LocalDay("&amp;$D$2&amp;") ="&amp;$E226&amp;")","Bar","","Close",$I$2,,$H$2,,,,"T")</f>
        <v>2147</v>
      </c>
      <c r="H226" s="5">
        <f>RTD("cqg.rtd",,"StudyData","Low("&amp;$D$2&amp;") when (LocalYear("&amp;$D$2&amp;")="&amp;$C226&amp;" and LocalMonth("&amp;$D$2&amp;")="&amp;$D226&amp;" and LocalDay("&amp;$D$2&amp;") ="&amp;$E226&amp;")","Bar","","Close",$I$2,,$H$2,,,,"T")</f>
        <v>2147</v>
      </c>
      <c r="I226" s="5">
        <f>RTD("cqg.rtd",,"StudyData","Close("&amp;$D$2&amp;") when (LocalYear("&amp;$D$2&amp;")="&amp;$C226&amp;" and LocalMonth("&amp;$D$2&amp;")="&amp;$D226&amp;" and LocalDay("&amp;$D$2&amp;") ="&amp;$E226&amp;")","Bar","","Close",$I$2,,$H$2,,,,"T")</f>
        <v>2147</v>
      </c>
      <c r="J226"/>
      <c r="K226"/>
      <c r="L226"/>
      <c r="M226"/>
      <c r="N226"/>
      <c r="O226"/>
    </row>
    <row r="227" spans="1:15" x14ac:dyDescent="0.25">
      <c r="A227" s="3">
        <f t="shared" si="21"/>
        <v>223</v>
      </c>
      <c r="B227" s="4">
        <f xml:space="preserve"> RTD("cqg.rtd",,"StudyData", $D$2, "Bar", "", "Time", $C$2,-$A227, $H$2,$G$2, "","False")</f>
        <v>42612</v>
      </c>
      <c r="C227" s="3">
        <f t="shared" si="22"/>
        <v>2016</v>
      </c>
      <c r="D227" s="3">
        <f t="shared" si="23"/>
        <v>8</v>
      </c>
      <c r="E227" s="3">
        <f t="shared" si="24"/>
        <v>30</v>
      </c>
      <c r="F227" s="5">
        <f>RTD("cqg.rtd",,"StudyData","Open("&amp;$D$2&amp;") when (LocalYear("&amp;$D$2&amp;")="&amp;$C227&amp;" and LocalMonth("&amp;$D$2&amp;")="&amp;$D227&amp;" and LocalDay("&amp;$D$2&amp;") ="&amp;$E227&amp;")","Bar","","Close",$I$2,,$H$2,,,,"T")</f>
        <v>2152.5</v>
      </c>
      <c r="G227" s="5">
        <f>RTD("cqg.rtd",,"StudyData","High("&amp;$D$2&amp;") when (LocalYear("&amp;$D$2&amp;")="&amp;$C227&amp;" and LocalMonth("&amp;$D$2&amp;")="&amp;$D227&amp;" and LocalDay("&amp;$D$2&amp;") ="&amp;$E227&amp;")","Bar","","Close",$I$2,,$H$2,,,,"T")</f>
        <v>2152.5</v>
      </c>
      <c r="H227" s="5">
        <f>RTD("cqg.rtd",,"StudyData","Low("&amp;$D$2&amp;") when (LocalYear("&amp;$D$2&amp;")="&amp;$C227&amp;" and LocalMonth("&amp;$D$2&amp;")="&amp;$D227&amp;" and LocalDay("&amp;$D$2&amp;") ="&amp;$E227&amp;")","Bar","","Close",$I$2,,$H$2,,,,"T")</f>
        <v>2152.5</v>
      </c>
      <c r="I227" s="5">
        <f>RTD("cqg.rtd",,"StudyData","Close("&amp;$D$2&amp;") when (LocalYear("&amp;$D$2&amp;")="&amp;$C227&amp;" and LocalMonth("&amp;$D$2&amp;")="&amp;$D227&amp;" and LocalDay("&amp;$D$2&amp;") ="&amp;$E227&amp;")","Bar","","Close",$I$2,,$H$2,,,,"T")</f>
        <v>2152.5</v>
      </c>
      <c r="J227"/>
      <c r="K227"/>
      <c r="L227"/>
      <c r="M227"/>
      <c r="N227"/>
      <c r="O227"/>
    </row>
    <row r="228" spans="1:15" x14ac:dyDescent="0.25">
      <c r="A228" s="3">
        <f t="shared" si="21"/>
        <v>224</v>
      </c>
      <c r="B228" s="4">
        <f xml:space="preserve"> RTD("cqg.rtd",,"StudyData", $D$2, "Bar", "", "Time", $C$2,-$A228, $H$2,$G$2, "","False")</f>
        <v>42611</v>
      </c>
      <c r="C228" s="3">
        <f t="shared" si="22"/>
        <v>2016</v>
      </c>
      <c r="D228" s="3">
        <f t="shared" si="23"/>
        <v>8</v>
      </c>
      <c r="E228" s="3">
        <f t="shared" si="24"/>
        <v>29</v>
      </c>
      <c r="F228" s="5">
        <f>RTD("cqg.rtd",,"StudyData","Open("&amp;$D$2&amp;") when (LocalYear("&amp;$D$2&amp;")="&amp;$C228&amp;" and LocalMonth("&amp;$D$2&amp;")="&amp;$D228&amp;" and LocalDay("&amp;$D$2&amp;") ="&amp;$E228&amp;")","Bar","","Close",$I$2,,$H$2,,,,"T")</f>
        <v>2156.5</v>
      </c>
      <c r="G228" s="5">
        <f>RTD("cqg.rtd",,"StudyData","High("&amp;$D$2&amp;") when (LocalYear("&amp;$D$2&amp;")="&amp;$C228&amp;" and LocalMonth("&amp;$D$2&amp;")="&amp;$D228&amp;" and LocalDay("&amp;$D$2&amp;") ="&amp;$E228&amp;")","Bar","","Close",$I$2,,$H$2,,,,"T")</f>
        <v>2156.5</v>
      </c>
      <c r="H228" s="5">
        <f>RTD("cqg.rtd",,"StudyData","Low("&amp;$D$2&amp;") when (LocalYear("&amp;$D$2&amp;")="&amp;$C228&amp;" and LocalMonth("&amp;$D$2&amp;")="&amp;$D228&amp;" and LocalDay("&amp;$D$2&amp;") ="&amp;$E228&amp;")","Bar","","Close",$I$2,,$H$2,,,,"T")</f>
        <v>2156.5</v>
      </c>
      <c r="I228" s="5">
        <f>RTD("cqg.rtd",,"StudyData","Close("&amp;$D$2&amp;") when (LocalYear("&amp;$D$2&amp;")="&amp;$C228&amp;" and LocalMonth("&amp;$D$2&amp;")="&amp;$D228&amp;" and LocalDay("&amp;$D$2&amp;") ="&amp;$E228&amp;")","Bar","","Close",$I$2,,$H$2,,,,"T")</f>
        <v>2156.5</v>
      </c>
      <c r="J228"/>
      <c r="K228"/>
      <c r="L228"/>
      <c r="M228"/>
      <c r="N228"/>
      <c r="O228"/>
    </row>
    <row r="229" spans="1:15" x14ac:dyDescent="0.25">
      <c r="A229" s="3">
        <f t="shared" si="21"/>
        <v>225</v>
      </c>
      <c r="B229" s="4">
        <f xml:space="preserve"> RTD("cqg.rtd",,"StudyData", $D$2, "Bar", "", "Time", $C$2,-$A229, $H$2,$G$2, "","False")</f>
        <v>42608</v>
      </c>
      <c r="C229" s="3">
        <f t="shared" si="22"/>
        <v>2016</v>
      </c>
      <c r="D229" s="3">
        <f t="shared" si="23"/>
        <v>8</v>
      </c>
      <c r="E229" s="3">
        <f t="shared" si="24"/>
        <v>26</v>
      </c>
      <c r="F229" s="5">
        <f>RTD("cqg.rtd",,"StudyData","Open("&amp;$D$2&amp;") when (LocalYear("&amp;$D$2&amp;")="&amp;$C229&amp;" and LocalMonth("&amp;$D$2&amp;")="&amp;$D229&amp;" and LocalDay("&amp;$D$2&amp;") ="&amp;$E229&amp;")","Bar","","Close",$I$2,,$H$2,,,,"T")</f>
        <v>2139</v>
      </c>
      <c r="G229" s="5">
        <f>RTD("cqg.rtd",,"StudyData","High("&amp;$D$2&amp;") when (LocalYear("&amp;$D$2&amp;")="&amp;$C229&amp;" and LocalMonth("&amp;$D$2&amp;")="&amp;$D229&amp;" and LocalDay("&amp;$D$2&amp;") ="&amp;$E229&amp;")","Bar","","Close",$I$2,,$H$2,,,,"T")</f>
        <v>2145.5</v>
      </c>
      <c r="H229" s="5">
        <f>RTD("cqg.rtd",,"StudyData","Low("&amp;$D$2&amp;") when (LocalYear("&amp;$D$2&amp;")="&amp;$C229&amp;" and LocalMonth("&amp;$D$2&amp;")="&amp;$D229&amp;" and LocalDay("&amp;$D$2&amp;") ="&amp;$E229&amp;")","Bar","","Close",$I$2,,$H$2,,,,"T")</f>
        <v>2139</v>
      </c>
      <c r="I229" s="5">
        <f>RTD("cqg.rtd",,"StudyData","Close("&amp;$D$2&amp;") when (LocalYear("&amp;$D$2&amp;")="&amp;$C229&amp;" and LocalMonth("&amp;$D$2&amp;")="&amp;$D229&amp;" and LocalDay("&amp;$D$2&amp;") ="&amp;$E229&amp;")","Bar","","Close",$I$2,,$H$2,,,,"T")</f>
        <v>2145.5</v>
      </c>
      <c r="J229"/>
      <c r="K229"/>
      <c r="L229"/>
      <c r="M229"/>
      <c r="N229"/>
      <c r="O229"/>
    </row>
    <row r="230" spans="1:15" x14ac:dyDescent="0.25">
      <c r="A230" s="3">
        <f t="shared" si="21"/>
        <v>226</v>
      </c>
      <c r="B230" s="4">
        <f xml:space="preserve"> RTD("cqg.rtd",,"StudyData", $D$2, "Bar", "", "Time", $C$2,-$A230, $H$2,$G$2, "","False")</f>
        <v>42607</v>
      </c>
      <c r="C230" s="3">
        <f t="shared" si="22"/>
        <v>2016</v>
      </c>
      <c r="D230" s="3">
        <f t="shared" si="23"/>
        <v>8</v>
      </c>
      <c r="E230" s="3">
        <f t="shared" si="24"/>
        <v>25</v>
      </c>
      <c r="F230" s="5">
        <f>RTD("cqg.rtd",,"StudyData","Open("&amp;$D$2&amp;") when (LocalYear("&amp;$D$2&amp;")="&amp;$C230&amp;" and LocalMonth("&amp;$D$2&amp;")="&amp;$D230&amp;" and LocalDay("&amp;$D$2&amp;") ="&amp;$E230&amp;")","Bar","","Close",$I$2,,$H$2,,,,"T")</f>
        <v>2150.5</v>
      </c>
      <c r="G230" s="5">
        <f>RTD("cqg.rtd",,"StudyData","High("&amp;$D$2&amp;") when (LocalYear("&amp;$D$2&amp;")="&amp;$C230&amp;" and LocalMonth("&amp;$D$2&amp;")="&amp;$D230&amp;" and LocalDay("&amp;$D$2&amp;") ="&amp;$E230&amp;")","Bar","","Close",$I$2,,$H$2,,,,"T")</f>
        <v>2150.5</v>
      </c>
      <c r="H230" s="5">
        <f>RTD("cqg.rtd",,"StudyData","Low("&amp;$D$2&amp;") when (LocalYear("&amp;$D$2&amp;")="&amp;$C230&amp;" and LocalMonth("&amp;$D$2&amp;")="&amp;$D230&amp;" and LocalDay("&amp;$D$2&amp;") ="&amp;$E230&amp;")","Bar","","Close",$I$2,,$H$2,,,,"T")</f>
        <v>2150.5</v>
      </c>
      <c r="I230" s="5">
        <f>RTD("cqg.rtd",,"StudyData","Close("&amp;$D$2&amp;") when (LocalYear("&amp;$D$2&amp;")="&amp;$C230&amp;" and LocalMonth("&amp;$D$2&amp;")="&amp;$D230&amp;" and LocalDay("&amp;$D$2&amp;") ="&amp;$E230&amp;")","Bar","","Close",$I$2,,$H$2,,,,"T")</f>
        <v>2150.5</v>
      </c>
      <c r="J230"/>
      <c r="K230"/>
      <c r="L230"/>
      <c r="M230"/>
      <c r="N230"/>
      <c r="O230"/>
    </row>
    <row r="231" spans="1:15" x14ac:dyDescent="0.25">
      <c r="A231" s="3">
        <f t="shared" si="21"/>
        <v>227</v>
      </c>
      <c r="B231" s="4">
        <f xml:space="preserve"> RTD("cqg.rtd",,"StudyData", $D$2, "Bar", "", "Time", $C$2,-$A231, $H$2,$G$2, "","False")</f>
        <v>42606</v>
      </c>
      <c r="C231" s="3">
        <f t="shared" si="22"/>
        <v>2016</v>
      </c>
      <c r="D231" s="3">
        <f t="shared" si="23"/>
        <v>8</v>
      </c>
      <c r="E231" s="3">
        <f t="shared" si="24"/>
        <v>24</v>
      </c>
      <c r="F231" s="5">
        <f>RTD("cqg.rtd",,"StudyData","Open("&amp;$D$2&amp;") when (LocalYear("&amp;$D$2&amp;")="&amp;$C231&amp;" and LocalMonth("&amp;$D$2&amp;")="&amp;$D231&amp;" and LocalDay("&amp;$D$2&amp;") ="&amp;$E231&amp;")","Bar","","Close",$I$2,,$H$2,,,,"T")</f>
        <v>2151.5</v>
      </c>
      <c r="G231" s="5">
        <f>RTD("cqg.rtd",,"StudyData","High("&amp;$D$2&amp;") when (LocalYear("&amp;$D$2&amp;")="&amp;$C231&amp;" and LocalMonth("&amp;$D$2&amp;")="&amp;$D231&amp;" and LocalDay("&amp;$D$2&amp;") ="&amp;$E231&amp;")","Bar","","Close",$I$2,,$H$2,,,,"T")</f>
        <v>2151.5</v>
      </c>
      <c r="H231" s="5">
        <f>RTD("cqg.rtd",,"StudyData","Low("&amp;$D$2&amp;") when (LocalYear("&amp;$D$2&amp;")="&amp;$C231&amp;" and LocalMonth("&amp;$D$2&amp;")="&amp;$D231&amp;" and LocalDay("&amp;$D$2&amp;") ="&amp;$E231&amp;")","Bar","","Close",$I$2,,$H$2,,,,"T")</f>
        <v>2151.5</v>
      </c>
      <c r="I231" s="5">
        <f>RTD("cqg.rtd",,"StudyData","Close("&amp;$D$2&amp;") when (LocalYear("&amp;$D$2&amp;")="&amp;$C231&amp;" and LocalMonth("&amp;$D$2&amp;")="&amp;$D231&amp;" and LocalDay("&amp;$D$2&amp;") ="&amp;$E231&amp;")","Bar","","Close",$I$2,,$H$2,,,,"T")</f>
        <v>2151.5</v>
      </c>
      <c r="J231"/>
      <c r="K231"/>
      <c r="L231"/>
      <c r="M231"/>
      <c r="N231"/>
      <c r="O231"/>
    </row>
    <row r="232" spans="1:15" x14ac:dyDescent="0.25">
      <c r="A232" s="3">
        <f t="shared" si="21"/>
        <v>228</v>
      </c>
      <c r="B232" s="4">
        <f xml:space="preserve"> RTD("cqg.rtd",,"StudyData", $D$2, "Bar", "", "Time", $C$2,-$A232, $H$2,$G$2, "","False")</f>
        <v>42605</v>
      </c>
      <c r="C232" s="3">
        <f t="shared" si="22"/>
        <v>2016</v>
      </c>
      <c r="D232" s="3">
        <f t="shared" si="23"/>
        <v>8</v>
      </c>
      <c r="E232" s="3">
        <f t="shared" si="24"/>
        <v>23</v>
      </c>
      <c r="F232" s="5">
        <f>RTD("cqg.rtd",,"StudyData","Open("&amp;$D$2&amp;") when (LocalYear("&amp;$D$2&amp;")="&amp;$C232&amp;" and LocalMonth("&amp;$D$2&amp;")="&amp;$D232&amp;" and LocalDay("&amp;$D$2&amp;") ="&amp;$E232&amp;")","Bar","","Close",$I$2,,$H$2,,,,"T")</f>
        <v>2161.75</v>
      </c>
      <c r="G232" s="5">
        <f>RTD("cqg.rtd",,"StudyData","High("&amp;$D$2&amp;") when (LocalYear("&amp;$D$2&amp;")="&amp;$C232&amp;" and LocalMonth("&amp;$D$2&amp;")="&amp;$D232&amp;" and LocalDay("&amp;$D$2&amp;") ="&amp;$E232&amp;")","Bar","","Close",$I$2,,$H$2,,,,"T")</f>
        <v>2161.75</v>
      </c>
      <c r="H232" s="5">
        <f>RTD("cqg.rtd",,"StudyData","Low("&amp;$D$2&amp;") when (LocalYear("&amp;$D$2&amp;")="&amp;$C232&amp;" and LocalMonth("&amp;$D$2&amp;")="&amp;$D232&amp;" and LocalDay("&amp;$D$2&amp;") ="&amp;$E232&amp;")","Bar","","Close",$I$2,,$H$2,,,,"T")</f>
        <v>2161.75</v>
      </c>
      <c r="I232" s="5">
        <f>RTD("cqg.rtd",,"StudyData","Close("&amp;$D$2&amp;") when (LocalYear("&amp;$D$2&amp;")="&amp;$C232&amp;" and LocalMonth("&amp;$D$2&amp;")="&amp;$D232&amp;" and LocalDay("&amp;$D$2&amp;") ="&amp;$E232&amp;")","Bar","","Close",$I$2,,$H$2,,,,"T")</f>
        <v>2161.75</v>
      </c>
      <c r="J232"/>
      <c r="K232"/>
      <c r="L232"/>
      <c r="M232"/>
      <c r="N232"/>
      <c r="O232"/>
    </row>
    <row r="233" spans="1:15" x14ac:dyDescent="0.25">
      <c r="A233" s="3">
        <f t="shared" si="21"/>
        <v>229</v>
      </c>
      <c r="B233" s="4">
        <f xml:space="preserve"> RTD("cqg.rtd",,"StudyData", $D$2, "Bar", "", "Time", $C$2,-$A233, $H$2,$G$2, "","False")</f>
        <v>42604</v>
      </c>
      <c r="C233" s="3">
        <f t="shared" si="22"/>
        <v>2016</v>
      </c>
      <c r="D233" s="3">
        <f t="shared" si="23"/>
        <v>8</v>
      </c>
      <c r="E233" s="3">
        <f t="shared" si="24"/>
        <v>22</v>
      </c>
      <c r="F233" s="5">
        <f>RTD("cqg.rtd",,"StudyData","Open("&amp;$D$2&amp;") when (LocalYear("&amp;$D$2&amp;")="&amp;$C233&amp;" and LocalMonth("&amp;$D$2&amp;")="&amp;$D233&amp;" and LocalDay("&amp;$D$2&amp;") ="&amp;$E233&amp;")","Bar","","Close",$I$2,,$H$2,,,,"T")</f>
        <v>2158</v>
      </c>
      <c r="G233" s="5">
        <f>RTD("cqg.rtd",,"StudyData","High("&amp;$D$2&amp;") when (LocalYear("&amp;$D$2&amp;")="&amp;$C233&amp;" and LocalMonth("&amp;$D$2&amp;")="&amp;$D233&amp;" and LocalDay("&amp;$D$2&amp;") ="&amp;$E233&amp;")","Bar","","Close",$I$2,,$H$2,,,,"T")</f>
        <v>2158</v>
      </c>
      <c r="H233" s="5">
        <f>RTD("cqg.rtd",,"StudyData","Low("&amp;$D$2&amp;") when (LocalYear("&amp;$D$2&amp;")="&amp;$C233&amp;" and LocalMonth("&amp;$D$2&amp;")="&amp;$D233&amp;" and LocalDay("&amp;$D$2&amp;") ="&amp;$E233&amp;")","Bar","","Close",$I$2,,$H$2,,,,"T")</f>
        <v>2158</v>
      </c>
      <c r="I233" s="5">
        <f>RTD("cqg.rtd",,"StudyData","Close("&amp;$D$2&amp;") when (LocalYear("&amp;$D$2&amp;")="&amp;$C233&amp;" and LocalMonth("&amp;$D$2&amp;")="&amp;$D233&amp;" and LocalDay("&amp;$D$2&amp;") ="&amp;$E233&amp;")","Bar","","Close",$I$2,,$H$2,,,,"T")</f>
        <v>2158</v>
      </c>
      <c r="J233"/>
      <c r="K233"/>
      <c r="L233"/>
      <c r="M233"/>
      <c r="N233"/>
      <c r="O233"/>
    </row>
    <row r="234" spans="1:15" x14ac:dyDescent="0.25">
      <c r="A234" s="3">
        <f t="shared" si="21"/>
        <v>230</v>
      </c>
      <c r="B234" s="4">
        <f xml:space="preserve"> RTD("cqg.rtd",,"StudyData", $D$2, "Bar", "", "Time", $C$2,-$A234, $H$2,$G$2, "","False")</f>
        <v>42601</v>
      </c>
      <c r="C234" s="3">
        <f t="shared" si="22"/>
        <v>2016</v>
      </c>
      <c r="D234" s="3">
        <f t="shared" si="23"/>
        <v>8</v>
      </c>
      <c r="E234" s="3">
        <f t="shared" si="24"/>
        <v>19</v>
      </c>
      <c r="F234" s="5">
        <f>RTD("cqg.rtd",,"StudyData","Open("&amp;$D$2&amp;") when (LocalYear("&amp;$D$2&amp;")="&amp;$C234&amp;" and LocalMonth("&amp;$D$2&amp;")="&amp;$D234&amp;" and LocalDay("&amp;$D$2&amp;") ="&amp;$E234&amp;")","Bar","","Close",$I$2,,$H$2,,,,"T")</f>
        <v>2158.25</v>
      </c>
      <c r="G234" s="5">
        <f>RTD("cqg.rtd",,"StudyData","High("&amp;$D$2&amp;") when (LocalYear("&amp;$D$2&amp;")="&amp;$C234&amp;" and LocalMonth("&amp;$D$2&amp;")="&amp;$D234&amp;" and LocalDay("&amp;$D$2&amp;") ="&amp;$E234&amp;")","Bar","","Close",$I$2,,$H$2,,,,"T")</f>
        <v>2158.25</v>
      </c>
      <c r="H234" s="5">
        <f>RTD("cqg.rtd",,"StudyData","Low("&amp;$D$2&amp;") when (LocalYear("&amp;$D$2&amp;")="&amp;$C234&amp;" and LocalMonth("&amp;$D$2&amp;")="&amp;$D234&amp;" and LocalDay("&amp;$D$2&amp;") ="&amp;$E234&amp;")","Bar","","Close",$I$2,,$H$2,,,,"T")</f>
        <v>2158.25</v>
      </c>
      <c r="I234" s="5">
        <f>RTD("cqg.rtd",,"StudyData","Close("&amp;$D$2&amp;") when (LocalYear("&amp;$D$2&amp;")="&amp;$C234&amp;" and LocalMonth("&amp;$D$2&amp;")="&amp;$D234&amp;" and LocalDay("&amp;$D$2&amp;") ="&amp;$E234&amp;")","Bar","","Close",$I$2,,$H$2,,,,"T")</f>
        <v>2158.25</v>
      </c>
      <c r="J234"/>
      <c r="K234"/>
      <c r="L234"/>
      <c r="M234"/>
      <c r="N234"/>
      <c r="O234"/>
    </row>
    <row r="235" spans="1:15" x14ac:dyDescent="0.25">
      <c r="A235" s="3">
        <f t="shared" si="21"/>
        <v>231</v>
      </c>
      <c r="B235" s="4">
        <f xml:space="preserve"> RTD("cqg.rtd",,"StudyData", $D$2, "Bar", "", "Time", $C$2,-$A235, $H$2,$G$2, "","False")</f>
        <v>42600</v>
      </c>
      <c r="C235" s="3">
        <f t="shared" si="22"/>
        <v>2016</v>
      </c>
      <c r="D235" s="3">
        <f t="shared" si="23"/>
        <v>8</v>
      </c>
      <c r="E235" s="3">
        <f t="shared" si="24"/>
        <v>18</v>
      </c>
      <c r="F235" s="5">
        <f>RTD("cqg.rtd",,"StudyData","Open("&amp;$D$2&amp;") when (LocalYear("&amp;$D$2&amp;")="&amp;$C235&amp;" and LocalMonth("&amp;$D$2&amp;")="&amp;$D235&amp;" and LocalDay("&amp;$D$2&amp;") ="&amp;$E235&amp;")","Bar","","Close",$I$2,,$H$2,,,,"T")</f>
        <v>2160</v>
      </c>
      <c r="G235" s="5">
        <f>RTD("cqg.rtd",,"StudyData","High("&amp;$D$2&amp;") when (LocalYear("&amp;$D$2&amp;")="&amp;$C235&amp;" and LocalMonth("&amp;$D$2&amp;")="&amp;$D235&amp;" and LocalDay("&amp;$D$2&amp;") ="&amp;$E235&amp;")","Bar","","Close",$I$2,,$H$2,,,,"T")</f>
        <v>2160</v>
      </c>
      <c r="H235" s="5">
        <f>RTD("cqg.rtd",,"StudyData","Low("&amp;$D$2&amp;") when (LocalYear("&amp;$D$2&amp;")="&amp;$C235&amp;" and LocalMonth("&amp;$D$2&amp;")="&amp;$D235&amp;" and LocalDay("&amp;$D$2&amp;") ="&amp;$E235&amp;")","Bar","","Close",$I$2,,$H$2,,,,"T")</f>
        <v>2160</v>
      </c>
      <c r="I235" s="5">
        <f>RTD("cqg.rtd",,"StudyData","Close("&amp;$D$2&amp;") when (LocalYear("&amp;$D$2&amp;")="&amp;$C235&amp;" and LocalMonth("&amp;$D$2&amp;")="&amp;$D235&amp;" and LocalDay("&amp;$D$2&amp;") ="&amp;$E235&amp;")","Bar","","Close",$I$2,,$H$2,,,,"T")</f>
        <v>2160</v>
      </c>
      <c r="J235"/>
      <c r="K235"/>
      <c r="L235"/>
      <c r="M235"/>
      <c r="N235"/>
      <c r="O235"/>
    </row>
    <row r="236" spans="1:15" x14ac:dyDescent="0.25">
      <c r="A236" s="3">
        <f t="shared" si="21"/>
        <v>232</v>
      </c>
      <c r="B236" s="4">
        <f xml:space="preserve"> RTD("cqg.rtd",,"StudyData", $D$2, "Bar", "", "Time", $C$2,-$A236, $H$2,$G$2, "","False")</f>
        <v>42599</v>
      </c>
      <c r="C236" s="3">
        <f t="shared" si="22"/>
        <v>2016</v>
      </c>
      <c r="D236" s="3">
        <f t="shared" si="23"/>
        <v>8</v>
      </c>
      <c r="E236" s="3">
        <f t="shared" si="24"/>
        <v>17</v>
      </c>
      <c r="F236" s="5">
        <f>RTD("cqg.rtd",,"StudyData","Open("&amp;$D$2&amp;") when (LocalYear("&amp;$D$2&amp;")="&amp;$C236&amp;" and LocalMonth("&amp;$D$2&amp;")="&amp;$D236&amp;" and LocalDay("&amp;$D$2&amp;") ="&amp;$E236&amp;")","Bar","","Close",$I$2,,$H$2,,,,"T")</f>
        <v>2156.25</v>
      </c>
      <c r="G236" s="5">
        <f>RTD("cqg.rtd",,"StudyData","High("&amp;$D$2&amp;") when (LocalYear("&amp;$D$2&amp;")="&amp;$C236&amp;" and LocalMonth("&amp;$D$2&amp;")="&amp;$D236&amp;" and LocalDay("&amp;$D$2&amp;") ="&amp;$E236&amp;")","Bar","","Close",$I$2,,$H$2,,,,"T")</f>
        <v>2156.25</v>
      </c>
      <c r="H236" s="5">
        <f>RTD("cqg.rtd",,"StudyData","Low("&amp;$D$2&amp;") when (LocalYear("&amp;$D$2&amp;")="&amp;$C236&amp;" and LocalMonth("&amp;$D$2&amp;")="&amp;$D236&amp;" and LocalDay("&amp;$D$2&amp;") ="&amp;$E236&amp;")","Bar","","Close",$I$2,,$H$2,,,,"T")</f>
        <v>2156.25</v>
      </c>
      <c r="I236" s="5">
        <f>RTD("cqg.rtd",,"StudyData","Close("&amp;$D$2&amp;") when (LocalYear("&amp;$D$2&amp;")="&amp;$C236&amp;" and LocalMonth("&amp;$D$2&amp;")="&amp;$D236&amp;" and LocalDay("&amp;$D$2&amp;") ="&amp;$E236&amp;")","Bar","","Close",$I$2,,$H$2,,,,"T")</f>
        <v>2156.25</v>
      </c>
      <c r="J236"/>
      <c r="K236"/>
      <c r="L236"/>
      <c r="M236"/>
      <c r="N236"/>
      <c r="O236"/>
    </row>
    <row r="237" spans="1:15" x14ac:dyDescent="0.25">
      <c r="A237" s="3">
        <f t="shared" si="21"/>
        <v>233</v>
      </c>
      <c r="B237" s="4">
        <f xml:space="preserve"> RTD("cqg.rtd",,"StudyData", $D$2, "Bar", "", "Time", $C$2,-$A237, $H$2,$G$2, "","False")</f>
        <v>42598</v>
      </c>
      <c r="C237" s="3">
        <f t="shared" si="22"/>
        <v>2016</v>
      </c>
      <c r="D237" s="3">
        <f t="shared" si="23"/>
        <v>8</v>
      </c>
      <c r="E237" s="3">
        <f t="shared" si="24"/>
        <v>16</v>
      </c>
      <c r="F237" s="5">
        <f>RTD("cqg.rtd",,"StudyData","Open("&amp;$D$2&amp;") when (LocalYear("&amp;$D$2&amp;")="&amp;$C237&amp;" and LocalMonth("&amp;$D$2&amp;")="&amp;$D237&amp;" and LocalDay("&amp;$D$2&amp;") ="&amp;$E237&amp;")","Bar","","Close",$I$2,,$H$2,,,,"T")</f>
        <v>2153.25</v>
      </c>
      <c r="G237" s="5">
        <f>RTD("cqg.rtd",,"StudyData","High("&amp;$D$2&amp;") when (LocalYear("&amp;$D$2&amp;")="&amp;$C237&amp;" and LocalMonth("&amp;$D$2&amp;")="&amp;$D237&amp;" and LocalDay("&amp;$D$2&amp;") ="&amp;$E237&amp;")","Bar","","Close",$I$2,,$H$2,,,,"T")</f>
        <v>2153.25</v>
      </c>
      <c r="H237" s="5">
        <f>RTD("cqg.rtd",,"StudyData","Low("&amp;$D$2&amp;") when (LocalYear("&amp;$D$2&amp;")="&amp;$C237&amp;" and LocalMonth("&amp;$D$2&amp;")="&amp;$D237&amp;" and LocalDay("&amp;$D$2&amp;") ="&amp;$E237&amp;")","Bar","","Close",$I$2,,$H$2,,,,"T")</f>
        <v>2153.25</v>
      </c>
      <c r="I237" s="5">
        <f>RTD("cqg.rtd",,"StudyData","Close("&amp;$D$2&amp;") when (LocalYear("&amp;$D$2&amp;")="&amp;$C237&amp;" and LocalMonth("&amp;$D$2&amp;")="&amp;$D237&amp;" and LocalDay("&amp;$D$2&amp;") ="&amp;$E237&amp;")","Bar","","Close",$I$2,,$H$2,,,,"T")</f>
        <v>2153.25</v>
      </c>
      <c r="J237"/>
      <c r="K237"/>
      <c r="L237"/>
      <c r="M237"/>
      <c r="N237"/>
      <c r="O237"/>
    </row>
    <row r="238" spans="1:15" x14ac:dyDescent="0.25">
      <c r="A238" s="3">
        <f t="shared" si="21"/>
        <v>234</v>
      </c>
      <c r="B238" s="4">
        <f xml:space="preserve"> RTD("cqg.rtd",,"StudyData", $D$2, "Bar", "", "Time", $C$2,-$A238, $H$2,$G$2, "","False")</f>
        <v>42597</v>
      </c>
      <c r="C238" s="3">
        <f t="shared" si="22"/>
        <v>2016</v>
      </c>
      <c r="D238" s="3">
        <f t="shared" si="23"/>
        <v>8</v>
      </c>
      <c r="E238" s="3">
        <f t="shared" si="24"/>
        <v>15</v>
      </c>
      <c r="F238" s="5">
        <f>RTD("cqg.rtd",,"StudyData","Open("&amp;$D$2&amp;") when (LocalYear("&amp;$D$2&amp;")="&amp;$C238&amp;" and LocalMonth("&amp;$D$2&amp;")="&amp;$D238&amp;" and LocalDay("&amp;$D$2&amp;") ="&amp;$E238&amp;")","Bar","","Close",$I$2,,$H$2,,,,"T")</f>
        <v>2162.5</v>
      </c>
      <c r="G238" s="5">
        <f>RTD("cqg.rtd",,"StudyData","High("&amp;$D$2&amp;") when (LocalYear("&amp;$D$2&amp;")="&amp;$C238&amp;" and LocalMonth("&amp;$D$2&amp;")="&amp;$D238&amp;" and LocalDay("&amp;$D$2&amp;") ="&amp;$E238&amp;")","Bar","","Close",$I$2,,$H$2,,,,"T")</f>
        <v>2162.5</v>
      </c>
      <c r="H238" s="5">
        <f>RTD("cqg.rtd",,"StudyData","Low("&amp;$D$2&amp;") when (LocalYear("&amp;$D$2&amp;")="&amp;$C238&amp;" and LocalMonth("&amp;$D$2&amp;")="&amp;$D238&amp;" and LocalDay("&amp;$D$2&amp;") ="&amp;$E238&amp;")","Bar","","Close",$I$2,,$H$2,,,,"T")</f>
        <v>2162.5</v>
      </c>
      <c r="I238" s="5">
        <f>RTD("cqg.rtd",,"StudyData","Close("&amp;$D$2&amp;") when (LocalYear("&amp;$D$2&amp;")="&amp;$C238&amp;" and LocalMonth("&amp;$D$2&amp;")="&amp;$D238&amp;" and LocalDay("&amp;$D$2&amp;") ="&amp;$E238&amp;")","Bar","","Close",$I$2,,$H$2,,,,"T")</f>
        <v>2162.5</v>
      </c>
      <c r="J238"/>
      <c r="K238"/>
      <c r="L238"/>
      <c r="M238"/>
      <c r="N238"/>
      <c r="O238"/>
    </row>
    <row r="239" spans="1:15" x14ac:dyDescent="0.25">
      <c r="A239" s="3">
        <f t="shared" si="21"/>
        <v>235</v>
      </c>
      <c r="B239" s="4">
        <f xml:space="preserve"> RTD("cqg.rtd",,"StudyData", $D$2, "Bar", "", "Time", $C$2,-$A239, $H$2,$G$2, "","False")</f>
        <v>42594</v>
      </c>
      <c r="C239" s="3">
        <f t="shared" si="22"/>
        <v>2016</v>
      </c>
      <c r="D239" s="3">
        <f t="shared" si="23"/>
        <v>8</v>
      </c>
      <c r="E239" s="3">
        <f t="shared" si="24"/>
        <v>12</v>
      </c>
      <c r="F239" s="5">
        <f>RTD("cqg.rtd",,"StudyData","Open("&amp;$D$2&amp;") when (LocalYear("&amp;$D$2&amp;")="&amp;$C239&amp;" and LocalMonth("&amp;$D$2&amp;")="&amp;$D239&amp;" and LocalDay("&amp;$D$2&amp;") ="&amp;$E239&amp;")","Bar","","Close",$I$2,,$H$2,,,,"T")</f>
        <v>2156.75</v>
      </c>
      <c r="G239" s="5">
        <f>RTD("cqg.rtd",,"StudyData","High("&amp;$D$2&amp;") when (LocalYear("&amp;$D$2&amp;")="&amp;$C239&amp;" and LocalMonth("&amp;$D$2&amp;")="&amp;$D239&amp;" and LocalDay("&amp;$D$2&amp;") ="&amp;$E239&amp;")","Bar","","Close",$I$2,,$H$2,,,,"T")</f>
        <v>2156.75</v>
      </c>
      <c r="H239" s="5">
        <f>RTD("cqg.rtd",,"StudyData","Low("&amp;$D$2&amp;") when (LocalYear("&amp;$D$2&amp;")="&amp;$C239&amp;" and LocalMonth("&amp;$D$2&amp;")="&amp;$D239&amp;" and LocalDay("&amp;$D$2&amp;") ="&amp;$E239&amp;")","Bar","","Close",$I$2,,$H$2,,,,"T")</f>
        <v>2156.75</v>
      </c>
      <c r="I239" s="5">
        <f>RTD("cqg.rtd",,"StudyData","Close("&amp;$D$2&amp;") when (LocalYear("&amp;$D$2&amp;")="&amp;$C239&amp;" and LocalMonth("&amp;$D$2&amp;")="&amp;$D239&amp;" and LocalDay("&amp;$D$2&amp;") ="&amp;$E239&amp;")","Bar","","Close",$I$2,,$H$2,,,,"T")</f>
        <v>2156.75</v>
      </c>
      <c r="J239"/>
      <c r="K239"/>
      <c r="L239"/>
      <c r="M239"/>
      <c r="N239"/>
      <c r="O239"/>
    </row>
    <row r="240" spans="1:15" x14ac:dyDescent="0.25">
      <c r="A240" s="3">
        <f t="shared" si="21"/>
        <v>236</v>
      </c>
      <c r="B240" s="4">
        <f xml:space="preserve"> RTD("cqg.rtd",,"StudyData", $D$2, "Bar", "", "Time", $C$2,-$A240, $H$2,$G$2, "","False")</f>
        <v>42593</v>
      </c>
      <c r="C240" s="3">
        <f t="shared" si="22"/>
        <v>2016</v>
      </c>
      <c r="D240" s="3">
        <f t="shared" si="23"/>
        <v>8</v>
      </c>
      <c r="E240" s="3">
        <f t="shared" si="24"/>
        <v>11</v>
      </c>
      <c r="F240" s="5">
        <f>RTD("cqg.rtd",,"StudyData","Open("&amp;$D$2&amp;") when (LocalYear("&amp;$D$2&amp;")="&amp;$C240&amp;" and LocalMonth("&amp;$D$2&amp;")="&amp;$D240&amp;" and LocalDay("&amp;$D$2&amp;") ="&amp;$E240&amp;")","Bar","","Close",$I$2,,$H$2,,,,"T")</f>
        <v>2158.5</v>
      </c>
      <c r="G240" s="5">
        <f>RTD("cqg.rtd",,"StudyData","High("&amp;$D$2&amp;") when (LocalYear("&amp;$D$2&amp;")="&amp;$C240&amp;" and LocalMonth("&amp;$D$2&amp;")="&amp;$D240&amp;" and LocalDay("&amp;$D$2&amp;") ="&amp;$E240&amp;")","Bar","","Close",$I$2,,$H$2,,,,"T")</f>
        <v>2158.5</v>
      </c>
      <c r="H240" s="5">
        <f>RTD("cqg.rtd",,"StudyData","Low("&amp;$D$2&amp;") when (LocalYear("&amp;$D$2&amp;")="&amp;$C240&amp;" and LocalMonth("&amp;$D$2&amp;")="&amp;$D240&amp;" and LocalDay("&amp;$D$2&amp;") ="&amp;$E240&amp;")","Bar","","Close",$I$2,,$H$2,,,,"T")</f>
        <v>2158.5</v>
      </c>
      <c r="I240" s="5">
        <f>RTD("cqg.rtd",,"StudyData","Close("&amp;$D$2&amp;") when (LocalYear("&amp;$D$2&amp;")="&amp;$C240&amp;" and LocalMonth("&amp;$D$2&amp;")="&amp;$D240&amp;" and LocalDay("&amp;$D$2&amp;") ="&amp;$E240&amp;")","Bar","","Close",$I$2,,$H$2,,,,"T")</f>
        <v>2158.5</v>
      </c>
      <c r="J240"/>
      <c r="K240"/>
      <c r="L240"/>
      <c r="M240"/>
      <c r="N240"/>
      <c r="O240"/>
    </row>
    <row r="241" spans="1:15" x14ac:dyDescent="0.25">
      <c r="A241" s="3">
        <f t="shared" si="21"/>
        <v>237</v>
      </c>
      <c r="B241" s="4">
        <f xml:space="preserve"> RTD("cqg.rtd",,"StudyData", $D$2, "Bar", "", "Time", $C$2,-$A241, $H$2,$G$2, "","False")</f>
        <v>42592</v>
      </c>
      <c r="C241" s="3">
        <f t="shared" si="22"/>
        <v>2016</v>
      </c>
      <c r="D241" s="3">
        <f t="shared" si="23"/>
        <v>8</v>
      </c>
      <c r="E241" s="3">
        <f t="shared" si="24"/>
        <v>10</v>
      </c>
      <c r="F241" s="5">
        <f>RTD("cqg.rtd",,"StudyData","Open("&amp;$D$2&amp;") when (LocalYear("&amp;$D$2&amp;")="&amp;$C241&amp;" and LocalMonth("&amp;$D$2&amp;")="&amp;$D241&amp;" and LocalDay("&amp;$D$2&amp;") ="&amp;$E241&amp;")","Bar","","Close",$I$2,,$H$2,,,,"T")</f>
        <v>2149.25</v>
      </c>
      <c r="G241" s="5">
        <f>RTD("cqg.rtd",,"StudyData","High("&amp;$D$2&amp;") when (LocalYear("&amp;$D$2&amp;")="&amp;$C241&amp;" and LocalMonth("&amp;$D$2&amp;")="&amp;$D241&amp;" and LocalDay("&amp;$D$2&amp;") ="&amp;$E241&amp;")","Bar","","Close",$I$2,,$H$2,,,,"T")</f>
        <v>2149.25</v>
      </c>
      <c r="H241" s="5">
        <f>RTD("cqg.rtd",,"StudyData","Low("&amp;$D$2&amp;") when (LocalYear("&amp;$D$2&amp;")="&amp;$C241&amp;" and LocalMonth("&amp;$D$2&amp;")="&amp;$D241&amp;" and LocalDay("&amp;$D$2&amp;") ="&amp;$E241&amp;")","Bar","","Close",$I$2,,$H$2,,,,"T")</f>
        <v>2149.25</v>
      </c>
      <c r="I241" s="5">
        <f>RTD("cqg.rtd",,"StudyData","Close("&amp;$D$2&amp;") when (LocalYear("&amp;$D$2&amp;")="&amp;$C241&amp;" and LocalMonth("&amp;$D$2&amp;")="&amp;$D241&amp;" and LocalDay("&amp;$D$2&amp;") ="&amp;$E241&amp;")","Bar","","Close",$I$2,,$H$2,,,,"T")</f>
        <v>2149.25</v>
      </c>
      <c r="J241"/>
      <c r="K241"/>
      <c r="L241"/>
      <c r="M241"/>
      <c r="N241"/>
      <c r="O241"/>
    </row>
    <row r="242" spans="1:15" x14ac:dyDescent="0.25">
      <c r="A242" s="3">
        <f t="shared" si="21"/>
        <v>238</v>
      </c>
      <c r="B242" s="4">
        <f xml:space="preserve"> RTD("cqg.rtd",,"StudyData", $D$2, "Bar", "", "Time", $C$2,-$A242, $H$2,$G$2, "","False")</f>
        <v>42591</v>
      </c>
      <c r="C242" s="3">
        <f t="shared" si="22"/>
        <v>2016</v>
      </c>
      <c r="D242" s="3">
        <f t="shared" si="23"/>
        <v>8</v>
      </c>
      <c r="E242" s="3">
        <f t="shared" si="24"/>
        <v>9</v>
      </c>
      <c r="F242" s="5">
        <f>RTD("cqg.rtd",,"StudyData","Open("&amp;$D$2&amp;") when (LocalYear("&amp;$D$2&amp;")="&amp;$C242&amp;" and LocalMonth("&amp;$D$2&amp;")="&amp;$D242&amp;" and LocalDay("&amp;$D$2&amp;") ="&amp;$E242&amp;")","Bar","","Close",$I$2,,$H$2,,,,"T")</f>
        <v>2154.25</v>
      </c>
      <c r="G242" s="5">
        <f>RTD("cqg.rtd",,"StudyData","High("&amp;$D$2&amp;") when (LocalYear("&amp;$D$2&amp;")="&amp;$C242&amp;" and LocalMonth("&amp;$D$2&amp;")="&amp;$D242&amp;" and LocalDay("&amp;$D$2&amp;") ="&amp;$E242&amp;")","Bar","","Close",$I$2,,$H$2,,,,"T")</f>
        <v>2154.25</v>
      </c>
      <c r="H242" s="5">
        <f>RTD("cqg.rtd",,"StudyData","Low("&amp;$D$2&amp;") when (LocalYear("&amp;$D$2&amp;")="&amp;$C242&amp;" and LocalMonth("&amp;$D$2&amp;")="&amp;$D242&amp;" and LocalDay("&amp;$D$2&amp;") ="&amp;$E242&amp;")","Bar","","Close",$I$2,,$H$2,,,,"T")</f>
        <v>2154.25</v>
      </c>
      <c r="I242" s="5">
        <f>RTD("cqg.rtd",,"StudyData","Close("&amp;$D$2&amp;") when (LocalYear("&amp;$D$2&amp;")="&amp;$C242&amp;" and LocalMonth("&amp;$D$2&amp;")="&amp;$D242&amp;" and LocalDay("&amp;$D$2&amp;") ="&amp;$E242&amp;")","Bar","","Close",$I$2,,$H$2,,,,"T")</f>
        <v>2154.25</v>
      </c>
      <c r="J242"/>
      <c r="K242"/>
      <c r="L242"/>
      <c r="M242"/>
      <c r="N242"/>
      <c r="O242"/>
    </row>
    <row r="243" spans="1:15" x14ac:dyDescent="0.25">
      <c r="A243" s="3">
        <f t="shared" si="21"/>
        <v>239</v>
      </c>
      <c r="B243" s="4">
        <f xml:space="preserve"> RTD("cqg.rtd",,"StudyData", $D$2, "Bar", "", "Time", $C$2,-$A243, $H$2,$G$2, "","False")</f>
        <v>42590</v>
      </c>
      <c r="C243" s="3">
        <f t="shared" si="22"/>
        <v>2016</v>
      </c>
      <c r="D243" s="3">
        <f t="shared" si="23"/>
        <v>8</v>
      </c>
      <c r="E243" s="3">
        <f t="shared" si="24"/>
        <v>8</v>
      </c>
      <c r="F243" s="5">
        <f>RTD("cqg.rtd",,"StudyData","Open("&amp;$D$2&amp;") when (LocalYear("&amp;$D$2&amp;")="&amp;$C243&amp;" and LocalMonth("&amp;$D$2&amp;")="&amp;$D243&amp;" and LocalDay("&amp;$D$2&amp;") ="&amp;$E243&amp;")","Bar","","Close",$I$2,,$H$2,,,,"T")</f>
        <v>2151.5</v>
      </c>
      <c r="G243" s="5">
        <f>RTD("cqg.rtd",,"StudyData","High("&amp;$D$2&amp;") when (LocalYear("&amp;$D$2&amp;")="&amp;$C243&amp;" and LocalMonth("&amp;$D$2&amp;")="&amp;$D243&amp;" and LocalDay("&amp;$D$2&amp;") ="&amp;$E243&amp;")","Bar","","Close",$I$2,,$H$2,,,,"T")</f>
        <v>2151.5</v>
      </c>
      <c r="H243" s="5">
        <f>RTD("cqg.rtd",,"StudyData","Low("&amp;$D$2&amp;") when (LocalYear("&amp;$D$2&amp;")="&amp;$C243&amp;" and LocalMonth("&amp;$D$2&amp;")="&amp;$D243&amp;" and LocalDay("&amp;$D$2&amp;") ="&amp;$E243&amp;")","Bar","","Close",$I$2,,$H$2,,,,"T")</f>
        <v>2151.5</v>
      </c>
      <c r="I243" s="5">
        <f>RTD("cqg.rtd",,"StudyData","Close("&amp;$D$2&amp;") when (LocalYear("&amp;$D$2&amp;")="&amp;$C243&amp;" and LocalMonth("&amp;$D$2&amp;")="&amp;$D243&amp;" and LocalDay("&amp;$D$2&amp;") ="&amp;$E243&amp;")","Bar","","Close",$I$2,,$H$2,,,,"T")</f>
        <v>2151.5</v>
      </c>
      <c r="J243"/>
      <c r="K243"/>
      <c r="L243"/>
      <c r="M243"/>
      <c r="N243"/>
      <c r="O243"/>
    </row>
    <row r="244" spans="1:15" x14ac:dyDescent="0.25">
      <c r="A244" s="3">
        <f t="shared" si="21"/>
        <v>240</v>
      </c>
      <c r="B244" s="4">
        <f xml:space="preserve"> RTD("cqg.rtd",,"StudyData", $D$2, "Bar", "", "Time", $C$2,-$A244, $H$2,$G$2, "","False")</f>
        <v>42587</v>
      </c>
      <c r="C244" s="3">
        <f t="shared" si="22"/>
        <v>2016</v>
      </c>
      <c r="D244" s="3">
        <f t="shared" si="23"/>
        <v>8</v>
      </c>
      <c r="E244" s="3">
        <f t="shared" si="24"/>
        <v>5</v>
      </c>
      <c r="F244" s="5">
        <f>RTD("cqg.rtd",,"StudyData","Open("&amp;$D$2&amp;") when (LocalYear("&amp;$D$2&amp;")="&amp;$C244&amp;" and LocalMonth("&amp;$D$2&amp;")="&amp;$D244&amp;" and LocalDay("&amp;$D$2&amp;") ="&amp;$E244&amp;")","Bar","","Close",$I$2,,$H$2,,,,"T")</f>
        <v>2152.75</v>
      </c>
      <c r="G244" s="5">
        <f>RTD("cqg.rtd",,"StudyData","High("&amp;$D$2&amp;") when (LocalYear("&amp;$D$2&amp;")="&amp;$C244&amp;" and LocalMonth("&amp;$D$2&amp;")="&amp;$D244&amp;" and LocalDay("&amp;$D$2&amp;") ="&amp;$E244&amp;")","Bar","","Close",$I$2,,$H$2,,,,"T")</f>
        <v>2152.75</v>
      </c>
      <c r="H244" s="5">
        <f>RTD("cqg.rtd",,"StudyData","Low("&amp;$D$2&amp;") when (LocalYear("&amp;$D$2&amp;")="&amp;$C244&amp;" and LocalMonth("&amp;$D$2&amp;")="&amp;$D244&amp;" and LocalDay("&amp;$D$2&amp;") ="&amp;$E244&amp;")","Bar","","Close",$I$2,,$H$2,,,,"T")</f>
        <v>2152.75</v>
      </c>
      <c r="I244" s="5">
        <f>RTD("cqg.rtd",,"StudyData","Close("&amp;$D$2&amp;") when (LocalYear("&amp;$D$2&amp;")="&amp;$C244&amp;" and LocalMonth("&amp;$D$2&amp;")="&amp;$D244&amp;" and LocalDay("&amp;$D$2&amp;") ="&amp;$E244&amp;")","Bar","","Close",$I$2,,$H$2,,,,"T")</f>
        <v>2152.75</v>
      </c>
      <c r="J244"/>
      <c r="K244"/>
      <c r="L244"/>
      <c r="M244"/>
      <c r="N244"/>
      <c r="O244"/>
    </row>
    <row r="245" spans="1:15" x14ac:dyDescent="0.25">
      <c r="A245" s="3">
        <f t="shared" si="21"/>
        <v>241</v>
      </c>
      <c r="B245" s="4">
        <f xml:space="preserve"> RTD("cqg.rtd",,"StudyData", $D$2, "Bar", "", "Time", $C$2,-$A245, $H$2,$G$2, "","False")</f>
        <v>42586</v>
      </c>
      <c r="C245" s="3">
        <f t="shared" si="22"/>
        <v>2016</v>
      </c>
      <c r="D245" s="3">
        <f t="shared" si="23"/>
        <v>8</v>
      </c>
      <c r="E245" s="3">
        <f t="shared" si="24"/>
        <v>4</v>
      </c>
      <c r="F245" s="5">
        <f>RTD("cqg.rtd",,"StudyData","Open("&amp;$D$2&amp;") when (LocalYear("&amp;$D$2&amp;")="&amp;$C245&amp;" and LocalMonth("&amp;$D$2&amp;")="&amp;$D245&amp;" and LocalDay("&amp;$D$2&amp;") ="&amp;$E245&amp;")","Bar","","Close",$I$2,,$H$2,,,,"T")</f>
        <v>2130</v>
      </c>
      <c r="G245" s="5">
        <f>RTD("cqg.rtd",,"StudyData","High("&amp;$D$2&amp;") when (LocalYear("&amp;$D$2&amp;")="&amp;$C245&amp;" and LocalMonth("&amp;$D$2&amp;")="&amp;$D245&amp;" and LocalDay("&amp;$D$2&amp;") ="&amp;$E245&amp;")","Bar","","Close",$I$2,,$H$2,,,,"T")</f>
        <v>2135.25</v>
      </c>
      <c r="H245" s="5">
        <f>RTD("cqg.rtd",,"StudyData","Low("&amp;$D$2&amp;") when (LocalYear("&amp;$D$2&amp;")="&amp;$C245&amp;" and LocalMonth("&amp;$D$2&amp;")="&amp;$D245&amp;" and LocalDay("&amp;$D$2&amp;") ="&amp;$E245&amp;")","Bar","","Close",$I$2,,$H$2,,,,"T")</f>
        <v>2130</v>
      </c>
      <c r="I245" s="5">
        <f>RTD("cqg.rtd",,"StudyData","Close("&amp;$D$2&amp;") when (LocalYear("&amp;$D$2&amp;")="&amp;$C245&amp;" and LocalMonth("&amp;$D$2&amp;")="&amp;$D245&amp;" and LocalDay("&amp;$D$2&amp;") ="&amp;$E245&amp;")","Bar","","Close",$I$2,,$H$2,,,,"T")</f>
        <v>2135.25</v>
      </c>
      <c r="J245"/>
      <c r="K245"/>
      <c r="L245"/>
      <c r="M245"/>
      <c r="N245"/>
      <c r="O245"/>
    </row>
    <row r="246" spans="1:15" x14ac:dyDescent="0.25">
      <c r="A246" s="3">
        <f t="shared" si="21"/>
        <v>242</v>
      </c>
      <c r="B246" s="4">
        <f xml:space="preserve"> RTD("cqg.rtd",,"StudyData", $D$2, "Bar", "", "Time", $C$2,-$A246, $H$2,$G$2, "","False")</f>
        <v>42585</v>
      </c>
      <c r="C246" s="3">
        <f t="shared" si="22"/>
        <v>2016</v>
      </c>
      <c r="D246" s="3">
        <f t="shared" si="23"/>
        <v>8</v>
      </c>
      <c r="E246" s="3">
        <f t="shared" si="24"/>
        <v>3</v>
      </c>
      <c r="F246" s="5">
        <f>RTD("cqg.rtd",,"StudyData","Open("&amp;$D$2&amp;") when (LocalYear("&amp;$D$2&amp;")="&amp;$C246&amp;" and LocalMonth("&amp;$D$2&amp;")="&amp;$D246&amp;" and LocalDay("&amp;$D$2&amp;") ="&amp;$E246&amp;")","Bar","","Close",$I$2,,$H$2,,,,"T")</f>
        <v>2133</v>
      </c>
      <c r="G246" s="5">
        <f>RTD("cqg.rtd",,"StudyData","High("&amp;$D$2&amp;") when (LocalYear("&amp;$D$2&amp;")="&amp;$C246&amp;" and LocalMonth("&amp;$D$2&amp;")="&amp;$D246&amp;" and LocalDay("&amp;$D$2&amp;") ="&amp;$E246&amp;")","Bar","","Close",$I$2,,$H$2,,,,"T")</f>
        <v>2133</v>
      </c>
      <c r="H246" s="5">
        <f>RTD("cqg.rtd",,"StudyData","Low("&amp;$D$2&amp;") when (LocalYear("&amp;$D$2&amp;")="&amp;$C246&amp;" and LocalMonth("&amp;$D$2&amp;")="&amp;$D246&amp;" and LocalDay("&amp;$D$2&amp;") ="&amp;$E246&amp;")","Bar","","Close",$I$2,,$H$2,,,,"T")</f>
        <v>2133</v>
      </c>
      <c r="I246" s="5">
        <f>RTD("cqg.rtd",,"StudyData","Close("&amp;$D$2&amp;") when (LocalYear("&amp;$D$2&amp;")="&amp;$C246&amp;" and LocalMonth("&amp;$D$2&amp;")="&amp;$D246&amp;" and LocalDay("&amp;$D$2&amp;") ="&amp;$E246&amp;")","Bar","","Close",$I$2,,$H$2,,,,"T")</f>
        <v>2133</v>
      </c>
      <c r="J246"/>
      <c r="K246"/>
      <c r="L246"/>
      <c r="M246"/>
      <c r="N246"/>
      <c r="O246"/>
    </row>
    <row r="247" spans="1:15" x14ac:dyDescent="0.25">
      <c r="A247" s="3">
        <f t="shared" si="21"/>
        <v>243</v>
      </c>
      <c r="B247" s="4">
        <f xml:space="preserve"> RTD("cqg.rtd",,"StudyData", $D$2, "Bar", "", "Time", $C$2,-$A247, $H$2,$G$2, "","False")</f>
        <v>42584</v>
      </c>
      <c r="C247" s="3">
        <f t="shared" si="22"/>
        <v>2016</v>
      </c>
      <c r="D247" s="3">
        <f t="shared" si="23"/>
        <v>8</v>
      </c>
      <c r="E247" s="3">
        <f t="shared" si="24"/>
        <v>2</v>
      </c>
      <c r="F247" s="5">
        <f>RTD("cqg.rtd",,"StudyData","Open("&amp;$D$2&amp;") when (LocalYear("&amp;$D$2&amp;")="&amp;$C247&amp;" and LocalMonth("&amp;$D$2&amp;")="&amp;$D247&amp;" and LocalDay("&amp;$D$2&amp;") ="&amp;$E247&amp;")","Bar","","Close",$I$2,,$H$2,,,,"T")</f>
        <v>2128.5</v>
      </c>
      <c r="G247" s="5">
        <f>RTD("cqg.rtd",,"StudyData","High("&amp;$D$2&amp;") when (LocalYear("&amp;$D$2&amp;")="&amp;$C247&amp;" and LocalMonth("&amp;$D$2&amp;")="&amp;$D247&amp;" and LocalDay("&amp;$D$2&amp;") ="&amp;$E247&amp;")","Bar","","Close",$I$2,,$H$2,,,,"T")</f>
        <v>2128.5</v>
      </c>
      <c r="H247" s="5">
        <f>RTD("cqg.rtd",,"StudyData","Low("&amp;$D$2&amp;") when (LocalYear("&amp;$D$2&amp;")="&amp;$C247&amp;" and LocalMonth("&amp;$D$2&amp;")="&amp;$D247&amp;" and LocalDay("&amp;$D$2&amp;") ="&amp;$E247&amp;")","Bar","","Close",$I$2,,$H$2,,,,"T")</f>
        <v>2128.5</v>
      </c>
      <c r="I247" s="5">
        <f>RTD("cqg.rtd",,"StudyData","Close("&amp;$D$2&amp;") when (LocalYear("&amp;$D$2&amp;")="&amp;$C247&amp;" and LocalMonth("&amp;$D$2&amp;")="&amp;$D247&amp;" and LocalDay("&amp;$D$2&amp;") ="&amp;$E247&amp;")","Bar","","Close",$I$2,,$H$2,,,,"T")</f>
        <v>2128.5</v>
      </c>
      <c r="J247"/>
      <c r="K247"/>
      <c r="L247"/>
      <c r="M247"/>
      <c r="N247"/>
      <c r="O247"/>
    </row>
    <row r="248" spans="1:15" x14ac:dyDescent="0.25">
      <c r="A248" s="3">
        <f t="shared" si="21"/>
        <v>244</v>
      </c>
      <c r="B248" s="4">
        <f xml:space="preserve"> RTD("cqg.rtd",,"StudyData", $D$2, "Bar", "", "Time", $C$2,-$A248, $H$2,$G$2, "","False")</f>
        <v>42583</v>
      </c>
      <c r="C248" s="3">
        <f t="shared" si="22"/>
        <v>2016</v>
      </c>
      <c r="D248" s="3">
        <f t="shared" si="23"/>
        <v>8</v>
      </c>
      <c r="E248" s="3">
        <f t="shared" si="24"/>
        <v>1</v>
      </c>
      <c r="F248" s="5">
        <f>RTD("cqg.rtd",,"StudyData","Open("&amp;$D$2&amp;") when (LocalYear("&amp;$D$2&amp;")="&amp;$C248&amp;" and LocalMonth("&amp;$D$2&amp;")="&amp;$D248&amp;" and LocalDay("&amp;$D$2&amp;") ="&amp;$E248&amp;")","Bar","","Close",$I$2,,$H$2,,,,"T")</f>
        <v>2140.75</v>
      </c>
      <c r="G248" s="5">
        <f>RTD("cqg.rtd",,"StudyData","High("&amp;$D$2&amp;") when (LocalYear("&amp;$D$2&amp;")="&amp;$C248&amp;" and LocalMonth("&amp;$D$2&amp;")="&amp;$D248&amp;" and LocalDay("&amp;$D$2&amp;") ="&amp;$E248&amp;")","Bar","","Close",$I$2,,$H$2,,,,"T")</f>
        <v>2140.75</v>
      </c>
      <c r="H248" s="5">
        <f>RTD("cqg.rtd",,"StudyData","Low("&amp;$D$2&amp;") when (LocalYear("&amp;$D$2&amp;")="&amp;$C248&amp;" and LocalMonth("&amp;$D$2&amp;")="&amp;$D248&amp;" and LocalDay("&amp;$D$2&amp;") ="&amp;$E248&amp;")","Bar","","Close",$I$2,,$H$2,,,,"T")</f>
        <v>2140.75</v>
      </c>
      <c r="I248" s="5">
        <f>RTD("cqg.rtd",,"StudyData","Close("&amp;$D$2&amp;") when (LocalYear("&amp;$D$2&amp;")="&amp;$C248&amp;" and LocalMonth("&amp;$D$2&amp;")="&amp;$D248&amp;" and LocalDay("&amp;$D$2&amp;") ="&amp;$E248&amp;")","Bar","","Close",$I$2,,$H$2,,,,"T")</f>
        <v>2140.75</v>
      </c>
      <c r="J248"/>
      <c r="K248"/>
      <c r="L248"/>
      <c r="M248"/>
      <c r="N248"/>
      <c r="O248"/>
    </row>
    <row r="249" spans="1:15" x14ac:dyDescent="0.25">
      <c r="A249" s="3">
        <f t="shared" si="21"/>
        <v>245</v>
      </c>
      <c r="B249" s="4">
        <f xml:space="preserve"> RTD("cqg.rtd",,"StudyData", $D$2, "Bar", "", "Time", $C$2,-$A249, $H$2,$G$2, "","False")</f>
        <v>42580</v>
      </c>
      <c r="C249" s="3">
        <f t="shared" si="22"/>
        <v>2016</v>
      </c>
      <c r="D249" s="3">
        <f t="shared" si="23"/>
        <v>7</v>
      </c>
      <c r="E249" s="3">
        <f t="shared" si="24"/>
        <v>29</v>
      </c>
      <c r="F249" s="5">
        <f>RTD("cqg.rtd",,"StudyData","Open("&amp;$D$2&amp;") when (LocalYear("&amp;$D$2&amp;")="&amp;$C249&amp;" and LocalMonth("&amp;$D$2&amp;")="&amp;$D249&amp;" and LocalDay("&amp;$D$2&amp;") ="&amp;$E249&amp;")","Bar","","Close",$I$2,,$H$2,,,,"T")</f>
        <v>2144.5</v>
      </c>
      <c r="G249" s="5">
        <f>RTD("cqg.rtd",,"StudyData","High("&amp;$D$2&amp;") when (LocalYear("&amp;$D$2&amp;")="&amp;$C249&amp;" and LocalMonth("&amp;$D$2&amp;")="&amp;$D249&amp;" and LocalDay("&amp;$D$2&amp;") ="&amp;$E249&amp;")","Bar","","Close",$I$2,,$H$2,,,,"T")</f>
        <v>2144.5</v>
      </c>
      <c r="H249" s="5">
        <f>RTD("cqg.rtd",,"StudyData","Low("&amp;$D$2&amp;") when (LocalYear("&amp;$D$2&amp;")="&amp;$C249&amp;" and LocalMonth("&amp;$D$2&amp;")="&amp;$D249&amp;" and LocalDay("&amp;$D$2&amp;") ="&amp;$E249&amp;")","Bar","","Close",$I$2,,$H$2,,,,"T")</f>
        <v>2144.5</v>
      </c>
      <c r="I249" s="5">
        <f>RTD("cqg.rtd",,"StudyData","Close("&amp;$D$2&amp;") when (LocalYear("&amp;$D$2&amp;")="&amp;$C249&amp;" and LocalMonth("&amp;$D$2&amp;")="&amp;$D249&amp;" and LocalDay("&amp;$D$2&amp;") ="&amp;$E249&amp;")","Bar","","Close",$I$2,,$H$2,,,,"T")</f>
        <v>2144.5</v>
      </c>
      <c r="J249"/>
      <c r="K249"/>
      <c r="L249"/>
      <c r="M249"/>
      <c r="N249"/>
      <c r="O249"/>
    </row>
    <row r="250" spans="1:15" x14ac:dyDescent="0.25">
      <c r="A250" s="3">
        <f t="shared" si="21"/>
        <v>246</v>
      </c>
      <c r="B250" s="4">
        <f xml:space="preserve"> RTD("cqg.rtd",,"StudyData", $D$2, "Bar", "", "Time", $C$2,-$A250, $H$2,$G$2, "","False")</f>
        <v>42579</v>
      </c>
      <c r="C250" s="3">
        <f t="shared" si="22"/>
        <v>2016</v>
      </c>
      <c r="D250" s="3">
        <f t="shared" si="23"/>
        <v>7</v>
      </c>
      <c r="E250" s="3">
        <f t="shared" si="24"/>
        <v>28</v>
      </c>
      <c r="F250" s="5">
        <f>RTD("cqg.rtd",,"StudyData","Open("&amp;$D$2&amp;") when (LocalYear("&amp;$D$2&amp;")="&amp;$C250&amp;" and LocalMonth("&amp;$D$2&amp;")="&amp;$D250&amp;" and LocalDay("&amp;$D$2&amp;") ="&amp;$E250&amp;")","Bar","","Close",$I$2,,$H$2,,,,"T")</f>
        <v>2141</v>
      </c>
      <c r="G250" s="5">
        <f>RTD("cqg.rtd",,"StudyData","High("&amp;$D$2&amp;") when (LocalYear("&amp;$D$2&amp;")="&amp;$C250&amp;" and LocalMonth("&amp;$D$2&amp;")="&amp;$D250&amp;" and LocalDay("&amp;$D$2&amp;") ="&amp;$E250&amp;")","Bar","","Close",$I$2,,$H$2,,,,"T")</f>
        <v>2141</v>
      </c>
      <c r="H250" s="5">
        <f>RTD("cqg.rtd",,"StudyData","Low("&amp;$D$2&amp;") when (LocalYear("&amp;$D$2&amp;")="&amp;$C250&amp;" and LocalMonth("&amp;$D$2&amp;")="&amp;$D250&amp;" and LocalDay("&amp;$D$2&amp;") ="&amp;$E250&amp;")","Bar","","Close",$I$2,,$H$2,,,,"T")</f>
        <v>2141</v>
      </c>
      <c r="I250" s="5">
        <f>RTD("cqg.rtd",,"StudyData","Close("&amp;$D$2&amp;") when (LocalYear("&amp;$D$2&amp;")="&amp;$C250&amp;" and LocalMonth("&amp;$D$2&amp;")="&amp;$D250&amp;" and LocalDay("&amp;$D$2&amp;") ="&amp;$E250&amp;")","Bar","","Close",$I$2,,$H$2,,,,"T")</f>
        <v>2141</v>
      </c>
      <c r="J250"/>
      <c r="K250"/>
      <c r="L250"/>
      <c r="M250"/>
      <c r="N250"/>
      <c r="O250"/>
    </row>
    <row r="251" spans="1:15" x14ac:dyDescent="0.25">
      <c r="A251" s="3">
        <f t="shared" si="21"/>
        <v>247</v>
      </c>
      <c r="B251" s="4">
        <f xml:space="preserve"> RTD("cqg.rtd",,"StudyData", $D$2, "Bar", "", "Time", $C$2,-$A251, $H$2,$G$2, "","False")</f>
        <v>42578</v>
      </c>
      <c r="C251" s="3">
        <f t="shared" si="22"/>
        <v>2016</v>
      </c>
      <c r="D251" s="3">
        <f t="shared" si="23"/>
        <v>7</v>
      </c>
      <c r="E251" s="3">
        <f t="shared" si="24"/>
        <v>27</v>
      </c>
      <c r="F251" s="5">
        <f>RTD("cqg.rtd",,"StudyData","Open("&amp;$D$2&amp;") when (LocalYear("&amp;$D$2&amp;")="&amp;$C251&amp;" and LocalMonth("&amp;$D$2&amp;")="&amp;$D251&amp;" and LocalDay("&amp;$D$2&amp;") ="&amp;$E251&amp;")","Bar","","Close",$I$2,,$H$2,,,,"T")</f>
        <v>2137</v>
      </c>
      <c r="G251" s="5">
        <f>RTD("cqg.rtd",,"StudyData","High("&amp;$D$2&amp;") when (LocalYear("&amp;$D$2&amp;")="&amp;$C251&amp;" and LocalMonth("&amp;$D$2&amp;")="&amp;$D251&amp;" and LocalDay("&amp;$D$2&amp;") ="&amp;$E251&amp;")","Bar","","Close",$I$2,,$H$2,,,,"T")</f>
        <v>2137</v>
      </c>
      <c r="H251" s="5">
        <f>RTD("cqg.rtd",,"StudyData","Low("&amp;$D$2&amp;") when (LocalYear("&amp;$D$2&amp;")="&amp;$C251&amp;" and LocalMonth("&amp;$D$2&amp;")="&amp;$D251&amp;" and LocalDay("&amp;$D$2&amp;") ="&amp;$E251&amp;")","Bar","","Close",$I$2,,$H$2,,,,"T")</f>
        <v>2137</v>
      </c>
      <c r="I251" s="5">
        <f>RTD("cqg.rtd",,"StudyData","Close("&amp;$D$2&amp;") when (LocalYear("&amp;$D$2&amp;")="&amp;$C251&amp;" and LocalMonth("&amp;$D$2&amp;")="&amp;$D251&amp;" and LocalDay("&amp;$D$2&amp;") ="&amp;$E251&amp;")","Bar","","Close",$I$2,,$H$2,,,,"T")</f>
        <v>2137</v>
      </c>
      <c r="J251"/>
      <c r="K251"/>
      <c r="L251"/>
      <c r="M251"/>
      <c r="N251"/>
      <c r="O251"/>
    </row>
    <row r="252" spans="1:15" x14ac:dyDescent="0.25">
      <c r="A252" s="3">
        <f t="shared" si="21"/>
        <v>248</v>
      </c>
      <c r="B252" s="4">
        <f xml:space="preserve"> RTD("cqg.rtd",,"StudyData", $D$2, "Bar", "", "Time", $C$2,-$A252, $H$2,$G$2, "","False")</f>
        <v>42577</v>
      </c>
      <c r="C252" s="3">
        <f t="shared" si="22"/>
        <v>2016</v>
      </c>
      <c r="D252" s="3">
        <f t="shared" si="23"/>
        <v>7</v>
      </c>
      <c r="E252" s="3">
        <f t="shared" si="24"/>
        <v>26</v>
      </c>
      <c r="F252" s="5">
        <f>RTD("cqg.rtd",,"StudyData","Open("&amp;$D$2&amp;") when (LocalYear("&amp;$D$2&amp;")="&amp;$C252&amp;" and LocalMonth("&amp;$D$2&amp;")="&amp;$D252&amp;" and LocalDay("&amp;$D$2&amp;") ="&amp;$E252&amp;")","Bar","","Close",$I$2,,$H$2,,,,"T")</f>
        <v>2139.75</v>
      </c>
      <c r="G252" s="5">
        <f>RTD("cqg.rtd",,"StudyData","High("&amp;$D$2&amp;") when (LocalYear("&amp;$D$2&amp;")="&amp;$C252&amp;" and LocalMonth("&amp;$D$2&amp;")="&amp;$D252&amp;" and LocalDay("&amp;$D$2&amp;") ="&amp;$E252&amp;")","Bar","","Close",$I$2,,$H$2,,,,"T")</f>
        <v>2139.75</v>
      </c>
      <c r="H252" s="5">
        <f>RTD("cqg.rtd",,"StudyData","Low("&amp;$D$2&amp;") when (LocalYear("&amp;$D$2&amp;")="&amp;$C252&amp;" and LocalMonth("&amp;$D$2&amp;")="&amp;$D252&amp;" and LocalDay("&amp;$D$2&amp;") ="&amp;$E252&amp;")","Bar","","Close",$I$2,,$H$2,,,,"T")</f>
        <v>2139.75</v>
      </c>
      <c r="I252" s="5">
        <f>RTD("cqg.rtd",,"StudyData","Close("&amp;$D$2&amp;") when (LocalYear("&amp;$D$2&amp;")="&amp;$C252&amp;" and LocalMonth("&amp;$D$2&amp;")="&amp;$D252&amp;" and LocalDay("&amp;$D$2&amp;") ="&amp;$E252&amp;")","Bar","","Close",$I$2,,$H$2,,,,"T")</f>
        <v>2139.75</v>
      </c>
      <c r="J252"/>
      <c r="K252"/>
      <c r="L252"/>
      <c r="M252"/>
      <c r="N252"/>
      <c r="O252"/>
    </row>
    <row r="253" spans="1:15" x14ac:dyDescent="0.25">
      <c r="A253" s="3">
        <f t="shared" si="21"/>
        <v>249</v>
      </c>
      <c r="B253" s="4">
        <f xml:space="preserve"> RTD("cqg.rtd",,"StudyData", $D$2, "Bar", "", "Time", $C$2,-$A253, $H$2,$G$2, "","False")</f>
        <v>42576</v>
      </c>
      <c r="C253" s="3">
        <f t="shared" si="22"/>
        <v>2016</v>
      </c>
      <c r="D253" s="3">
        <f t="shared" si="23"/>
        <v>7</v>
      </c>
      <c r="E253" s="3">
        <f t="shared" si="24"/>
        <v>25</v>
      </c>
      <c r="F253" s="5">
        <f>RTD("cqg.rtd",,"StudyData","Open("&amp;$D$2&amp;") when (LocalYear("&amp;$D$2&amp;")="&amp;$C253&amp;" and LocalMonth("&amp;$D$2&amp;")="&amp;$D253&amp;" and LocalDay("&amp;$D$2&amp;") ="&amp;$E253&amp;")","Bar","","Close",$I$2,,$H$2,,,,"T")</f>
        <v>2138.75</v>
      </c>
      <c r="G253" s="5">
        <f>RTD("cqg.rtd",,"StudyData","High("&amp;$D$2&amp;") when (LocalYear("&amp;$D$2&amp;")="&amp;$C253&amp;" and LocalMonth("&amp;$D$2&amp;")="&amp;$D253&amp;" and LocalDay("&amp;$D$2&amp;") ="&amp;$E253&amp;")","Bar","","Close",$I$2,,$H$2,,,,"T")</f>
        <v>2138.75</v>
      </c>
      <c r="H253" s="5">
        <f>RTD("cqg.rtd",,"StudyData","Low("&amp;$D$2&amp;") when (LocalYear("&amp;$D$2&amp;")="&amp;$C253&amp;" and LocalMonth("&amp;$D$2&amp;")="&amp;$D253&amp;" and LocalDay("&amp;$D$2&amp;") ="&amp;$E253&amp;")","Bar","","Close",$I$2,,$H$2,,,,"T")</f>
        <v>2138.75</v>
      </c>
      <c r="I253" s="5">
        <f>RTD("cqg.rtd",,"StudyData","Close("&amp;$D$2&amp;") when (LocalYear("&amp;$D$2&amp;")="&amp;$C253&amp;" and LocalMonth("&amp;$D$2&amp;")="&amp;$D253&amp;" and LocalDay("&amp;$D$2&amp;") ="&amp;$E253&amp;")","Bar","","Close",$I$2,,$H$2,,,,"T")</f>
        <v>2138.75</v>
      </c>
      <c r="J253"/>
      <c r="K253"/>
      <c r="L253"/>
      <c r="M253"/>
      <c r="N253"/>
      <c r="O253"/>
    </row>
    <row r="254" spans="1:15" x14ac:dyDescent="0.25">
      <c r="A254" s="3">
        <f t="shared" si="21"/>
        <v>250</v>
      </c>
      <c r="B254" s="4">
        <f xml:space="preserve"> RTD("cqg.rtd",,"StudyData", $D$2, "Bar", "", "Time", $C$2,-$A254, $H$2,$G$2, "","False")</f>
        <v>42573</v>
      </c>
      <c r="C254" s="3">
        <f t="shared" si="22"/>
        <v>2016</v>
      </c>
      <c r="D254" s="3">
        <f t="shared" si="23"/>
        <v>7</v>
      </c>
      <c r="E254" s="3">
        <f t="shared" si="24"/>
        <v>22</v>
      </c>
      <c r="F254" s="5">
        <f>RTD("cqg.rtd",,"StudyData","Open("&amp;$D$2&amp;") when (LocalYear("&amp;$D$2&amp;")="&amp;$C254&amp;" and LocalMonth("&amp;$D$2&amp;")="&amp;$D254&amp;" and LocalDay("&amp;$D$2&amp;") ="&amp;$E254&amp;")","Bar","","Close",$I$2,,$H$2,,,,"T")</f>
        <v>2144.25</v>
      </c>
      <c r="G254" s="5">
        <f>RTD("cqg.rtd",,"StudyData","High("&amp;$D$2&amp;") when (LocalYear("&amp;$D$2&amp;")="&amp;$C254&amp;" and LocalMonth("&amp;$D$2&amp;")="&amp;$D254&amp;" and LocalDay("&amp;$D$2&amp;") ="&amp;$E254&amp;")","Bar","","Close",$I$2,,$H$2,,,,"T")</f>
        <v>2144.25</v>
      </c>
      <c r="H254" s="5">
        <f>RTD("cqg.rtd",,"StudyData","Low("&amp;$D$2&amp;") when (LocalYear("&amp;$D$2&amp;")="&amp;$C254&amp;" and LocalMonth("&amp;$D$2&amp;")="&amp;$D254&amp;" and LocalDay("&amp;$D$2&amp;") ="&amp;$E254&amp;")","Bar","","Close",$I$2,,$H$2,,,,"T")</f>
        <v>2144.25</v>
      </c>
      <c r="I254" s="5">
        <f>RTD("cqg.rtd",,"StudyData","Close("&amp;$D$2&amp;") when (LocalYear("&amp;$D$2&amp;")="&amp;$C254&amp;" and LocalMonth("&amp;$D$2&amp;")="&amp;$D254&amp;" and LocalDay("&amp;$D$2&amp;") ="&amp;$E254&amp;")","Bar","","Close",$I$2,,$H$2,,,,"T")</f>
        <v>2144.25</v>
      </c>
      <c r="J254"/>
      <c r="K254"/>
      <c r="L254"/>
      <c r="M254"/>
      <c r="N254"/>
      <c r="O254"/>
    </row>
    <row r="255" spans="1:15" x14ac:dyDescent="0.25">
      <c r="A255" s="3">
        <f t="shared" si="21"/>
        <v>251</v>
      </c>
      <c r="B255" s="4">
        <f xml:space="preserve"> RTD("cqg.rtd",,"StudyData", $D$2, "Bar", "", "Time", $C$2,-$A255, $H$2,$G$2, "","False")</f>
        <v>42572</v>
      </c>
      <c r="C255" s="3">
        <f t="shared" si="22"/>
        <v>2016</v>
      </c>
      <c r="D255" s="3">
        <f t="shared" si="23"/>
        <v>7</v>
      </c>
      <c r="E255" s="3">
        <f t="shared" si="24"/>
        <v>21</v>
      </c>
      <c r="F255" s="5">
        <f>RTD("cqg.rtd",,"StudyData","Open("&amp;$D$2&amp;") when (LocalYear("&amp;$D$2&amp;")="&amp;$C255&amp;" and LocalMonth("&amp;$D$2&amp;")="&amp;$D255&amp;" and LocalDay("&amp;$D$2&amp;") ="&amp;$E255&amp;")","Bar","","Close",$I$2,,$H$2,,,,"T")</f>
        <v>2134.75</v>
      </c>
      <c r="G255" s="5">
        <f>RTD("cqg.rtd",,"StudyData","High("&amp;$D$2&amp;") when (LocalYear("&amp;$D$2&amp;")="&amp;$C255&amp;" and LocalMonth("&amp;$D$2&amp;")="&amp;$D255&amp;" and LocalDay("&amp;$D$2&amp;") ="&amp;$E255&amp;")","Bar","","Close",$I$2,,$H$2,,,,"T")</f>
        <v>2134.75</v>
      </c>
      <c r="H255" s="5">
        <f>RTD("cqg.rtd",,"StudyData","Low("&amp;$D$2&amp;") when (LocalYear("&amp;$D$2&amp;")="&amp;$C255&amp;" and LocalMonth("&amp;$D$2&amp;")="&amp;$D255&amp;" and LocalDay("&amp;$D$2&amp;") ="&amp;$E255&amp;")","Bar","","Close",$I$2,,$H$2,,,,"T")</f>
        <v>2134.75</v>
      </c>
      <c r="I255" s="5">
        <f>RTD("cqg.rtd",,"StudyData","Close("&amp;$D$2&amp;") when (LocalYear("&amp;$D$2&amp;")="&amp;$C255&amp;" and LocalMonth("&amp;$D$2&amp;")="&amp;$D255&amp;" and LocalDay("&amp;$D$2&amp;") ="&amp;$E255&amp;")","Bar","","Close",$I$2,,$H$2,,,,"T")</f>
        <v>2134.75</v>
      </c>
      <c r="J255"/>
      <c r="K255"/>
      <c r="L255"/>
      <c r="M255"/>
      <c r="N255"/>
      <c r="O255"/>
    </row>
    <row r="256" spans="1:15" x14ac:dyDescent="0.25">
      <c r="A256" s="3">
        <f t="shared" si="21"/>
        <v>252</v>
      </c>
      <c r="B256" s="4">
        <f xml:space="preserve"> RTD("cqg.rtd",,"StudyData", $D$2, "Bar", "", "Time", $C$2,-$A256, $H$2,$G$2, "","False")</f>
        <v>42571</v>
      </c>
      <c r="C256" s="3">
        <f t="shared" si="22"/>
        <v>2016</v>
      </c>
      <c r="D256" s="3">
        <f t="shared" si="23"/>
        <v>7</v>
      </c>
      <c r="E256" s="3">
        <f t="shared" si="24"/>
        <v>20</v>
      </c>
      <c r="F256" s="5">
        <f>RTD("cqg.rtd",,"StudyData","Open("&amp;$D$2&amp;") when (LocalYear("&amp;$D$2&amp;")="&amp;$C256&amp;" and LocalMonth("&amp;$D$2&amp;")="&amp;$D256&amp;" and LocalDay("&amp;$D$2&amp;") ="&amp;$E256&amp;")","Bar","","Close",$I$2,,$H$2,,,,"T")</f>
        <v>2144.25</v>
      </c>
      <c r="G256" s="5">
        <f>RTD("cqg.rtd",,"StudyData","High("&amp;$D$2&amp;") when (LocalYear("&amp;$D$2&amp;")="&amp;$C256&amp;" and LocalMonth("&amp;$D$2&amp;")="&amp;$D256&amp;" and LocalDay("&amp;$D$2&amp;") ="&amp;$E256&amp;")","Bar","","Close",$I$2,,$H$2,,,,"T")</f>
        <v>2144.25</v>
      </c>
      <c r="H256" s="5">
        <f>RTD("cqg.rtd",,"StudyData","Low("&amp;$D$2&amp;") when (LocalYear("&amp;$D$2&amp;")="&amp;$C256&amp;" and LocalMonth("&amp;$D$2&amp;")="&amp;$D256&amp;" and LocalDay("&amp;$D$2&amp;") ="&amp;$E256&amp;")","Bar","","Close",$I$2,,$H$2,,,,"T")</f>
        <v>2144.25</v>
      </c>
      <c r="I256" s="5">
        <f>RTD("cqg.rtd",,"StudyData","Close("&amp;$D$2&amp;") when (LocalYear("&amp;$D$2&amp;")="&amp;$C256&amp;" and LocalMonth("&amp;$D$2&amp;")="&amp;$D256&amp;" and LocalDay("&amp;$D$2&amp;") ="&amp;$E256&amp;")","Bar","","Close",$I$2,,$H$2,,,,"T")</f>
        <v>2144.25</v>
      </c>
      <c r="J256"/>
      <c r="K256"/>
      <c r="L256"/>
      <c r="M256"/>
      <c r="N256"/>
      <c r="O256"/>
    </row>
    <row r="257" spans="1:15" x14ac:dyDescent="0.25">
      <c r="A257" s="3">
        <f t="shared" si="21"/>
        <v>253</v>
      </c>
      <c r="B257" s="4">
        <f xml:space="preserve"> RTD("cqg.rtd",,"StudyData", $D$2, "Bar", "", "Time", $C$2,-$A257, $H$2,$G$2, "","False")</f>
        <v>42570</v>
      </c>
      <c r="C257" s="3">
        <f t="shared" si="22"/>
        <v>2016</v>
      </c>
      <c r="D257" s="3">
        <f t="shared" si="23"/>
        <v>7</v>
      </c>
      <c r="E257" s="3">
        <f t="shared" si="24"/>
        <v>19</v>
      </c>
      <c r="F257" s="5">
        <f>RTD("cqg.rtd",,"StudyData","Open("&amp;$D$2&amp;") when (LocalYear("&amp;$D$2&amp;")="&amp;$C257&amp;" and LocalMonth("&amp;$D$2&amp;")="&amp;$D257&amp;" and LocalDay("&amp;$D$2&amp;") ="&amp;$E257&amp;")","Bar","","Close",$I$2,,$H$2,,,,"T")</f>
        <v>2135</v>
      </c>
      <c r="G257" s="5">
        <f>RTD("cqg.rtd",,"StudyData","High("&amp;$D$2&amp;") when (LocalYear("&amp;$D$2&amp;")="&amp;$C257&amp;" and LocalMonth("&amp;$D$2&amp;")="&amp;$D257&amp;" and LocalDay("&amp;$D$2&amp;") ="&amp;$E257&amp;")","Bar","","Close",$I$2,,$H$2,,,,"T")</f>
        <v>2135</v>
      </c>
      <c r="H257" s="5">
        <f>RTD("cqg.rtd",,"StudyData","Low("&amp;$D$2&amp;") when (LocalYear("&amp;$D$2&amp;")="&amp;$C257&amp;" and LocalMonth("&amp;$D$2&amp;")="&amp;$D257&amp;" and LocalDay("&amp;$D$2&amp;") ="&amp;$E257&amp;")","Bar","","Close",$I$2,,$H$2,,,,"T")</f>
        <v>2135</v>
      </c>
      <c r="I257" s="5">
        <f>RTD("cqg.rtd",,"StudyData","Close("&amp;$D$2&amp;") when (LocalYear("&amp;$D$2&amp;")="&amp;$C257&amp;" and LocalMonth("&amp;$D$2&amp;")="&amp;$D257&amp;" and LocalDay("&amp;$D$2&amp;") ="&amp;$E257&amp;")","Bar","","Close",$I$2,,$H$2,,,,"T")</f>
        <v>2135</v>
      </c>
      <c r="J257"/>
      <c r="K257"/>
      <c r="L257"/>
      <c r="M257"/>
      <c r="N257"/>
      <c r="O257"/>
    </row>
    <row r="258" spans="1:15" x14ac:dyDescent="0.25">
      <c r="A258" s="3">
        <f t="shared" si="21"/>
        <v>254</v>
      </c>
      <c r="B258" s="4">
        <f xml:space="preserve"> RTD("cqg.rtd",,"StudyData", $D$2, "Bar", "", "Time", $C$2,-$A258, $H$2,$G$2, "","False")</f>
        <v>42569</v>
      </c>
      <c r="C258" s="3">
        <f t="shared" si="22"/>
        <v>2016</v>
      </c>
      <c r="D258" s="3">
        <f t="shared" si="23"/>
        <v>7</v>
      </c>
      <c r="E258" s="3">
        <f t="shared" si="24"/>
        <v>18</v>
      </c>
      <c r="F258" s="5">
        <f>RTD("cqg.rtd",,"StudyData","Open("&amp;$D$2&amp;") when (LocalYear("&amp;$D$2&amp;")="&amp;$C258&amp;" and LocalMonth("&amp;$D$2&amp;")="&amp;$D258&amp;" and LocalDay("&amp;$D$2&amp;") ="&amp;$E258&amp;")","Bar","","Close",$I$2,,$H$2,,,,"T")</f>
        <v>2136.25</v>
      </c>
      <c r="G258" s="5">
        <f>RTD("cqg.rtd",,"StudyData","High("&amp;$D$2&amp;") when (LocalYear("&amp;$D$2&amp;")="&amp;$C258&amp;" and LocalMonth("&amp;$D$2&amp;")="&amp;$D258&amp;" and LocalDay("&amp;$D$2&amp;") ="&amp;$E258&amp;")","Bar","","Close",$I$2,,$H$2,,,,"T")</f>
        <v>2136.25</v>
      </c>
      <c r="H258" s="5">
        <f>RTD("cqg.rtd",,"StudyData","Low("&amp;$D$2&amp;") when (LocalYear("&amp;$D$2&amp;")="&amp;$C258&amp;" and LocalMonth("&amp;$D$2&amp;")="&amp;$D258&amp;" and LocalDay("&amp;$D$2&amp;") ="&amp;$E258&amp;")","Bar","","Close",$I$2,,$H$2,,,,"T")</f>
        <v>2136.25</v>
      </c>
      <c r="I258" s="5">
        <f>RTD("cqg.rtd",,"StudyData","Close("&amp;$D$2&amp;") when (LocalYear("&amp;$D$2&amp;")="&amp;$C258&amp;" and LocalMonth("&amp;$D$2&amp;")="&amp;$D258&amp;" and LocalDay("&amp;$D$2&amp;") ="&amp;$E258&amp;")","Bar","","Close",$I$2,,$H$2,,,,"T")</f>
        <v>2136.25</v>
      </c>
      <c r="J258"/>
      <c r="K258"/>
      <c r="L258"/>
      <c r="M258"/>
      <c r="N258"/>
      <c r="O258"/>
    </row>
    <row r="259" spans="1:15" x14ac:dyDescent="0.25">
      <c r="A259" s="3">
        <f t="shared" si="21"/>
        <v>255</v>
      </c>
      <c r="B259" s="4">
        <f xml:space="preserve"> RTD("cqg.rtd",,"StudyData", $D$2, "Bar", "", "Time", $C$2,-$A259, $H$2,$G$2, "","False")</f>
        <v>42566</v>
      </c>
      <c r="C259" s="3">
        <f t="shared" si="22"/>
        <v>2016</v>
      </c>
      <c r="D259" s="3">
        <f t="shared" si="23"/>
        <v>7</v>
      </c>
      <c r="E259" s="3">
        <f t="shared" si="24"/>
        <v>15</v>
      </c>
      <c r="F259" s="5">
        <f>RTD("cqg.rtd",,"StudyData","Open("&amp;$D$2&amp;") when (LocalYear("&amp;$D$2&amp;")="&amp;$C259&amp;" and LocalMonth("&amp;$D$2&amp;")="&amp;$D259&amp;" and LocalDay("&amp;$D$2&amp;") ="&amp;$E259&amp;")","Bar","","Close",$I$2,,$H$2,,,,"T")</f>
        <v>2129</v>
      </c>
      <c r="G259" s="5">
        <f>RTD("cqg.rtd",,"StudyData","High("&amp;$D$2&amp;") when (LocalYear("&amp;$D$2&amp;")="&amp;$C259&amp;" and LocalMonth("&amp;$D$2&amp;")="&amp;$D259&amp;" and LocalDay("&amp;$D$2&amp;") ="&amp;$E259&amp;")","Bar","","Close",$I$2,,$H$2,,,,"T")</f>
        <v>2129</v>
      </c>
      <c r="H259" s="5">
        <f>RTD("cqg.rtd",,"StudyData","Low("&amp;$D$2&amp;") when (LocalYear("&amp;$D$2&amp;")="&amp;$C259&amp;" and LocalMonth("&amp;$D$2&amp;")="&amp;$D259&amp;" and LocalDay("&amp;$D$2&amp;") ="&amp;$E259&amp;")","Bar","","Close",$I$2,,$H$2,,,,"T")</f>
        <v>2129</v>
      </c>
      <c r="I259" s="5">
        <f>RTD("cqg.rtd",,"StudyData","Close("&amp;$D$2&amp;") when (LocalYear("&amp;$D$2&amp;")="&amp;$C259&amp;" and LocalMonth("&amp;$D$2&amp;")="&amp;$D259&amp;" and LocalDay("&amp;$D$2&amp;") ="&amp;$E259&amp;")","Bar","","Close",$I$2,,$H$2,,,,"T")</f>
        <v>2129</v>
      </c>
      <c r="J259"/>
      <c r="K259"/>
      <c r="L259"/>
      <c r="M259"/>
      <c r="N259"/>
      <c r="O259"/>
    </row>
    <row r="260" spans="1:15" x14ac:dyDescent="0.25">
      <c r="A260" s="3">
        <f t="shared" si="21"/>
        <v>256</v>
      </c>
      <c r="B260" s="4">
        <f xml:space="preserve"> RTD("cqg.rtd",,"StudyData", $D$2, "Bar", "", "Time", $C$2,-$A260, $H$2,$G$2, "","False")</f>
        <v>42565</v>
      </c>
      <c r="C260" s="3">
        <f t="shared" si="22"/>
        <v>2016</v>
      </c>
      <c r="D260" s="3">
        <f t="shared" si="23"/>
        <v>7</v>
      </c>
      <c r="E260" s="3">
        <f t="shared" si="24"/>
        <v>14</v>
      </c>
      <c r="F260" s="5">
        <f>RTD("cqg.rtd",,"StudyData","Open("&amp;$D$2&amp;") when (LocalYear("&amp;$D$2&amp;")="&amp;$C260&amp;" and LocalMonth("&amp;$D$2&amp;")="&amp;$D260&amp;" and LocalDay("&amp;$D$2&amp;") ="&amp;$E260&amp;")","Bar","","Close",$I$2,,$H$2,,,,"T")</f>
        <v>2133.25</v>
      </c>
      <c r="G260" s="5">
        <f>RTD("cqg.rtd",,"StudyData","High("&amp;$D$2&amp;") when (LocalYear("&amp;$D$2&amp;")="&amp;$C260&amp;" and LocalMonth("&amp;$D$2&amp;")="&amp;$D260&amp;" and LocalDay("&amp;$D$2&amp;") ="&amp;$E260&amp;")","Bar","","Close",$I$2,,$H$2,,,,"T")</f>
        <v>2133.25</v>
      </c>
      <c r="H260" s="5">
        <f>RTD("cqg.rtd",,"StudyData","Low("&amp;$D$2&amp;") when (LocalYear("&amp;$D$2&amp;")="&amp;$C260&amp;" and LocalMonth("&amp;$D$2&amp;")="&amp;$D260&amp;" and LocalDay("&amp;$D$2&amp;") ="&amp;$E260&amp;")","Bar","","Close",$I$2,,$H$2,,,,"T")</f>
        <v>2133.25</v>
      </c>
      <c r="I260" s="5">
        <f>RTD("cqg.rtd",,"StudyData","Close("&amp;$D$2&amp;") when (LocalYear("&amp;$D$2&amp;")="&amp;$C260&amp;" and LocalMonth("&amp;$D$2&amp;")="&amp;$D260&amp;" and LocalDay("&amp;$D$2&amp;") ="&amp;$E260&amp;")","Bar","","Close",$I$2,,$H$2,,,,"T")</f>
        <v>2133.25</v>
      </c>
      <c r="J260"/>
      <c r="K260"/>
      <c r="L260"/>
      <c r="M260"/>
      <c r="N260"/>
      <c r="O260"/>
    </row>
    <row r="261" spans="1:15" x14ac:dyDescent="0.25">
      <c r="A261" s="3">
        <f t="shared" si="21"/>
        <v>257</v>
      </c>
      <c r="B261" s="4">
        <f xml:space="preserve"> RTD("cqg.rtd",,"StudyData", $D$2, "Bar", "", "Time", $C$2,-$A261, $H$2,$G$2, "","False")</f>
        <v>42564</v>
      </c>
      <c r="C261" s="3">
        <f t="shared" si="22"/>
        <v>2016</v>
      </c>
      <c r="D261" s="3">
        <f t="shared" si="23"/>
        <v>7</v>
      </c>
      <c r="E261" s="3">
        <f t="shared" si="24"/>
        <v>13</v>
      </c>
      <c r="F261" s="5">
        <f>RTD("cqg.rtd",,"StudyData","Open("&amp;$D$2&amp;") when (LocalYear("&amp;$D$2&amp;")="&amp;$C261&amp;" and LocalMonth("&amp;$D$2&amp;")="&amp;$D261&amp;" and LocalDay("&amp;$D$2&amp;") ="&amp;$E261&amp;")","Bar","","Close",$I$2,,$H$2,,,,"T")</f>
        <v>2121.75</v>
      </c>
      <c r="G261" s="5">
        <f>RTD("cqg.rtd",,"StudyData","High("&amp;$D$2&amp;") when (LocalYear("&amp;$D$2&amp;")="&amp;$C261&amp;" and LocalMonth("&amp;$D$2&amp;")="&amp;$D261&amp;" and LocalDay("&amp;$D$2&amp;") ="&amp;$E261&amp;")","Bar","","Close",$I$2,,$H$2,,,,"T")</f>
        <v>2121.75</v>
      </c>
      <c r="H261" s="5">
        <f>RTD("cqg.rtd",,"StudyData","Low("&amp;$D$2&amp;") when (LocalYear("&amp;$D$2&amp;")="&amp;$C261&amp;" and LocalMonth("&amp;$D$2&amp;")="&amp;$D261&amp;" and LocalDay("&amp;$D$2&amp;") ="&amp;$E261&amp;")","Bar","","Close",$I$2,,$H$2,,,,"T")</f>
        <v>2121.75</v>
      </c>
      <c r="I261" s="5">
        <f>RTD("cqg.rtd",,"StudyData","Close("&amp;$D$2&amp;") when (LocalYear("&amp;$D$2&amp;")="&amp;$C261&amp;" and LocalMonth("&amp;$D$2&amp;")="&amp;$D261&amp;" and LocalDay("&amp;$D$2&amp;") ="&amp;$E261&amp;")","Bar","","Close",$I$2,,$H$2,,,,"T")</f>
        <v>2121.75</v>
      </c>
      <c r="J261"/>
      <c r="K261"/>
      <c r="L261"/>
      <c r="M261"/>
      <c r="N261"/>
      <c r="O261"/>
    </row>
    <row r="262" spans="1:15" x14ac:dyDescent="0.25">
      <c r="A262" s="3">
        <f t="shared" ref="A262:A303" si="25">A261+1</f>
        <v>258</v>
      </c>
      <c r="B262" s="4">
        <f xml:space="preserve"> RTD("cqg.rtd",,"StudyData", $D$2, "Bar", "", "Time", $C$2,-$A262, $H$2,$G$2, "","False")</f>
        <v>42563</v>
      </c>
      <c r="C262" s="3">
        <f t="shared" si="22"/>
        <v>2016</v>
      </c>
      <c r="D262" s="3">
        <f t="shared" si="23"/>
        <v>7</v>
      </c>
      <c r="E262" s="3">
        <f t="shared" si="24"/>
        <v>12</v>
      </c>
      <c r="F262" s="5">
        <f>RTD("cqg.rtd",,"StudyData","Open("&amp;$D$2&amp;") when (LocalYear("&amp;$D$2&amp;")="&amp;$C262&amp;" and LocalMonth("&amp;$D$2&amp;")="&amp;$D262&amp;" and LocalDay("&amp;$D$2&amp;") ="&amp;$E262&amp;")","Bar","","Close",$I$2,,$H$2,,,,"T")</f>
        <v>2121.5</v>
      </c>
      <c r="G262" s="5">
        <f>RTD("cqg.rtd",,"StudyData","High("&amp;$D$2&amp;") when (LocalYear("&amp;$D$2&amp;")="&amp;$C262&amp;" and LocalMonth("&amp;$D$2&amp;")="&amp;$D262&amp;" and LocalDay("&amp;$D$2&amp;") ="&amp;$E262&amp;")","Bar","","Close",$I$2,,$H$2,,,,"T")</f>
        <v>2121.5</v>
      </c>
      <c r="H262" s="5">
        <f>RTD("cqg.rtd",,"StudyData","Low("&amp;$D$2&amp;") when (LocalYear("&amp;$D$2&amp;")="&amp;$C262&amp;" and LocalMonth("&amp;$D$2&amp;")="&amp;$D262&amp;" and LocalDay("&amp;$D$2&amp;") ="&amp;$E262&amp;")","Bar","","Close",$I$2,,$H$2,,,,"T")</f>
        <v>2121.5</v>
      </c>
      <c r="I262" s="5">
        <f>RTD("cqg.rtd",,"StudyData","Close("&amp;$D$2&amp;") when (LocalYear("&amp;$D$2&amp;")="&amp;$C262&amp;" and LocalMonth("&amp;$D$2&amp;")="&amp;$D262&amp;" and LocalDay("&amp;$D$2&amp;") ="&amp;$E262&amp;")","Bar","","Close",$I$2,,$H$2,,,,"T")</f>
        <v>2121.5</v>
      </c>
      <c r="J262"/>
      <c r="K262"/>
      <c r="L262"/>
      <c r="M262"/>
      <c r="N262"/>
      <c r="O262"/>
    </row>
    <row r="263" spans="1:15" x14ac:dyDescent="0.25">
      <c r="A263" s="3">
        <f t="shared" si="25"/>
        <v>259</v>
      </c>
      <c r="B263" s="4">
        <f xml:space="preserve"> RTD("cqg.rtd",,"StudyData", $D$2, "Bar", "", "Time", $C$2,-$A263, $H$2,$G$2, "","False")</f>
        <v>42562</v>
      </c>
      <c r="C263" s="3">
        <f t="shared" si="22"/>
        <v>2016</v>
      </c>
      <c r="D263" s="3">
        <f t="shared" si="23"/>
        <v>7</v>
      </c>
      <c r="E263" s="3">
        <f t="shared" si="24"/>
        <v>11</v>
      </c>
      <c r="F263" s="5">
        <f>RTD("cqg.rtd",,"StudyData","Open("&amp;$D$2&amp;") when (LocalYear("&amp;$D$2&amp;")="&amp;$C263&amp;" and LocalMonth("&amp;$D$2&amp;")="&amp;$D263&amp;" and LocalDay("&amp;$D$2&amp;") ="&amp;$E263&amp;")","Bar","","Close",$I$2,,$H$2,,,,"T")</f>
        <v>2106</v>
      </c>
      <c r="G263" s="5">
        <f>RTD("cqg.rtd",,"StudyData","High("&amp;$D$2&amp;") when (LocalYear("&amp;$D$2&amp;")="&amp;$C263&amp;" and LocalMonth("&amp;$D$2&amp;")="&amp;$D263&amp;" and LocalDay("&amp;$D$2&amp;") ="&amp;$E263&amp;")","Bar","","Close",$I$2,,$H$2,,,,"T")</f>
        <v>2106</v>
      </c>
      <c r="H263" s="5">
        <f>RTD("cqg.rtd",,"StudyData","Low("&amp;$D$2&amp;") when (LocalYear("&amp;$D$2&amp;")="&amp;$C263&amp;" and LocalMonth("&amp;$D$2&amp;")="&amp;$D263&amp;" and LocalDay("&amp;$D$2&amp;") ="&amp;$E263&amp;")","Bar","","Close",$I$2,,$H$2,,,,"T")</f>
        <v>2106</v>
      </c>
      <c r="I263" s="5">
        <f>RTD("cqg.rtd",,"StudyData","Close("&amp;$D$2&amp;") when (LocalYear("&amp;$D$2&amp;")="&amp;$C263&amp;" and LocalMonth("&amp;$D$2&amp;")="&amp;$D263&amp;" and LocalDay("&amp;$D$2&amp;") ="&amp;$E263&amp;")","Bar","","Close",$I$2,,$H$2,,,,"T")</f>
        <v>2106</v>
      </c>
      <c r="J263"/>
      <c r="K263"/>
      <c r="L263"/>
      <c r="M263"/>
      <c r="N263"/>
      <c r="O263"/>
    </row>
    <row r="264" spans="1:15" x14ac:dyDescent="0.25">
      <c r="A264" s="3">
        <f t="shared" si="25"/>
        <v>260</v>
      </c>
      <c r="B264" s="4">
        <f xml:space="preserve"> RTD("cqg.rtd",,"StudyData", $D$2, "Bar", "", "Time", $C$2,-$A264, $H$2,$G$2, "","False")</f>
        <v>42559</v>
      </c>
      <c r="C264" s="3">
        <f t="shared" si="22"/>
        <v>2016</v>
      </c>
      <c r="D264" s="3">
        <f t="shared" si="23"/>
        <v>7</v>
      </c>
      <c r="E264" s="3">
        <f t="shared" si="24"/>
        <v>8</v>
      </c>
      <c r="F264" s="5">
        <f>RTD("cqg.rtd",,"StudyData","Open("&amp;$D$2&amp;") when (LocalYear("&amp;$D$2&amp;")="&amp;$C264&amp;" and LocalMonth("&amp;$D$2&amp;")="&amp;$D264&amp;" and LocalDay("&amp;$D$2&amp;") ="&amp;$E264&amp;")","Bar","","Close",$I$2,,$H$2,,,,"T")</f>
        <v>2095.75</v>
      </c>
      <c r="G264" s="5">
        <f>RTD("cqg.rtd",,"StudyData","High("&amp;$D$2&amp;") when (LocalYear("&amp;$D$2&amp;")="&amp;$C264&amp;" and LocalMonth("&amp;$D$2&amp;")="&amp;$D264&amp;" and LocalDay("&amp;$D$2&amp;") ="&amp;$E264&amp;")","Bar","","Close",$I$2,,$H$2,,,,"T")</f>
        <v>2095.75</v>
      </c>
      <c r="H264" s="5">
        <f>RTD("cqg.rtd",,"StudyData","Low("&amp;$D$2&amp;") when (LocalYear("&amp;$D$2&amp;")="&amp;$C264&amp;" and LocalMonth("&amp;$D$2&amp;")="&amp;$D264&amp;" and LocalDay("&amp;$D$2&amp;") ="&amp;$E264&amp;")","Bar","","Close",$I$2,,$H$2,,,,"T")</f>
        <v>2095.75</v>
      </c>
      <c r="I264" s="5">
        <f>RTD("cqg.rtd",,"StudyData","Close("&amp;$D$2&amp;") when (LocalYear("&amp;$D$2&amp;")="&amp;$C264&amp;" and LocalMonth("&amp;$D$2&amp;")="&amp;$D264&amp;" and LocalDay("&amp;$D$2&amp;") ="&amp;$E264&amp;")","Bar","","Close",$I$2,,$H$2,,,,"T")</f>
        <v>2095.75</v>
      </c>
      <c r="J264"/>
      <c r="K264"/>
      <c r="L264"/>
      <c r="M264"/>
      <c r="N264"/>
      <c r="O264"/>
    </row>
    <row r="265" spans="1:15" x14ac:dyDescent="0.25">
      <c r="A265" s="3">
        <f t="shared" si="25"/>
        <v>261</v>
      </c>
      <c r="B265" s="4">
        <f xml:space="preserve"> RTD("cqg.rtd",,"StudyData", $D$2, "Bar", "", "Time", $C$2,-$A265, $H$2,$G$2, "","False")</f>
        <v>42558</v>
      </c>
      <c r="C265" s="3">
        <f t="shared" si="22"/>
        <v>2016</v>
      </c>
      <c r="D265" s="3">
        <f t="shared" si="23"/>
        <v>7</v>
      </c>
      <c r="E265" s="3">
        <f t="shared" si="24"/>
        <v>7</v>
      </c>
      <c r="F265" s="5">
        <f>RTD("cqg.rtd",,"StudyData","Open("&amp;$D$2&amp;") when (LocalYear("&amp;$D$2&amp;")="&amp;$C265&amp;" and LocalMonth("&amp;$D$2&amp;")="&amp;$D265&amp;" and LocalDay("&amp;$D$2&amp;") ="&amp;$E265&amp;")","Bar","","Close",$I$2,,$H$2,,,,"T")</f>
        <v>2067.5</v>
      </c>
      <c r="G265" s="5">
        <f>RTD("cqg.rtd",,"StudyData","High("&amp;$D$2&amp;") when (LocalYear("&amp;$D$2&amp;")="&amp;$C265&amp;" and LocalMonth("&amp;$D$2&amp;")="&amp;$D265&amp;" and LocalDay("&amp;$D$2&amp;") ="&amp;$E265&amp;")","Bar","","Close",$I$2,,$H$2,,,,"T")</f>
        <v>2067.5</v>
      </c>
      <c r="H265" s="5">
        <f>RTD("cqg.rtd",,"StudyData","Low("&amp;$D$2&amp;") when (LocalYear("&amp;$D$2&amp;")="&amp;$C265&amp;" and LocalMonth("&amp;$D$2&amp;")="&amp;$D265&amp;" and LocalDay("&amp;$D$2&amp;") ="&amp;$E265&amp;")","Bar","","Close",$I$2,,$H$2,,,,"T")</f>
        <v>2067.5</v>
      </c>
      <c r="I265" s="5">
        <f>RTD("cqg.rtd",,"StudyData","Close("&amp;$D$2&amp;") when (LocalYear("&amp;$D$2&amp;")="&amp;$C265&amp;" and LocalMonth("&amp;$D$2&amp;")="&amp;$D265&amp;" and LocalDay("&amp;$D$2&amp;") ="&amp;$E265&amp;")","Bar","","Close",$I$2,,$H$2,,,,"T")</f>
        <v>2067.5</v>
      </c>
      <c r="J265"/>
      <c r="K265"/>
      <c r="L265"/>
      <c r="M265"/>
      <c r="N265"/>
      <c r="O265"/>
    </row>
    <row r="266" spans="1:15" x14ac:dyDescent="0.25">
      <c r="A266" s="3">
        <f t="shared" si="25"/>
        <v>262</v>
      </c>
      <c r="B266" s="4">
        <f xml:space="preserve"> RTD("cqg.rtd",,"StudyData", $D$2, "Bar", "", "Time", $C$2,-$A266, $H$2,$G$2, "","False")</f>
        <v>42557</v>
      </c>
      <c r="C266" s="3">
        <f t="shared" si="22"/>
        <v>2016</v>
      </c>
      <c r="D266" s="3">
        <f t="shared" si="23"/>
        <v>7</v>
      </c>
      <c r="E266" s="3">
        <f t="shared" si="24"/>
        <v>6</v>
      </c>
      <c r="F266" s="5">
        <f>RTD("cqg.rtd",,"StudyData","Open("&amp;$D$2&amp;") when (LocalYear("&amp;$D$2&amp;")="&amp;$C266&amp;" and LocalMonth("&amp;$D$2&amp;")="&amp;$D266&amp;" and LocalDay("&amp;$D$2&amp;") ="&amp;$E266&amp;")","Bar","","Close",$I$2,,$H$2,,,,"T")</f>
        <v>2070</v>
      </c>
      <c r="G266" s="5">
        <f>RTD("cqg.rtd",,"StudyData","High("&amp;$D$2&amp;") when (LocalYear("&amp;$D$2&amp;")="&amp;$C266&amp;" and LocalMonth("&amp;$D$2&amp;")="&amp;$D266&amp;" and LocalDay("&amp;$D$2&amp;") ="&amp;$E266&amp;")","Bar","","Close",$I$2,,$H$2,,,,"T")</f>
        <v>2070</v>
      </c>
      <c r="H266" s="5">
        <f>RTD("cqg.rtd",,"StudyData","Low("&amp;$D$2&amp;") when (LocalYear("&amp;$D$2&amp;")="&amp;$C266&amp;" and LocalMonth("&amp;$D$2&amp;")="&amp;$D266&amp;" and LocalDay("&amp;$D$2&amp;") ="&amp;$E266&amp;")","Bar","","Close",$I$2,,$H$2,,,,"T")</f>
        <v>2070</v>
      </c>
      <c r="I266" s="5">
        <f>RTD("cqg.rtd",,"StudyData","Close("&amp;$D$2&amp;") when (LocalYear("&amp;$D$2&amp;")="&amp;$C266&amp;" and LocalMonth("&amp;$D$2&amp;")="&amp;$D266&amp;" and LocalDay("&amp;$D$2&amp;") ="&amp;$E266&amp;")","Bar","","Close",$I$2,,$H$2,,,,"T")</f>
        <v>2070</v>
      </c>
      <c r="J266"/>
      <c r="K266"/>
      <c r="L266"/>
      <c r="M266"/>
      <c r="N266"/>
      <c r="O266"/>
    </row>
    <row r="267" spans="1:15" x14ac:dyDescent="0.25">
      <c r="A267" s="3">
        <f t="shared" si="25"/>
        <v>263</v>
      </c>
      <c r="B267" s="4">
        <f xml:space="preserve"> RTD("cqg.rtd",,"StudyData", $D$2, "Bar", "", "Time", $C$2,-$A267, $H$2,$G$2, "","False")</f>
        <v>42556</v>
      </c>
      <c r="C267" s="3">
        <f t="shared" si="22"/>
        <v>2016</v>
      </c>
      <c r="D267" s="3">
        <f t="shared" si="23"/>
        <v>7</v>
      </c>
      <c r="E267" s="3">
        <f t="shared" si="24"/>
        <v>5</v>
      </c>
      <c r="F267" s="5">
        <f>RTD("cqg.rtd",,"StudyData","Open("&amp;$D$2&amp;") when (LocalYear("&amp;$D$2&amp;")="&amp;$C267&amp;" and LocalMonth("&amp;$D$2&amp;")="&amp;$D267&amp;" and LocalDay("&amp;$D$2&amp;") ="&amp;$E267&amp;")","Bar","","Close",$I$2,,$H$2,,,,"T")</f>
        <v>2059.25</v>
      </c>
      <c r="G267" s="5">
        <f>RTD("cqg.rtd",,"StudyData","High("&amp;$D$2&amp;") when (LocalYear("&amp;$D$2&amp;")="&amp;$C267&amp;" and LocalMonth("&amp;$D$2&amp;")="&amp;$D267&amp;" and LocalDay("&amp;$D$2&amp;") ="&amp;$E267&amp;")","Bar","","Close",$I$2,,$H$2,,,,"T")</f>
        <v>2059.25</v>
      </c>
      <c r="H267" s="5">
        <f>RTD("cqg.rtd",,"StudyData","Low("&amp;$D$2&amp;") when (LocalYear("&amp;$D$2&amp;")="&amp;$C267&amp;" and LocalMonth("&amp;$D$2&amp;")="&amp;$D267&amp;" and LocalDay("&amp;$D$2&amp;") ="&amp;$E267&amp;")","Bar","","Close",$I$2,,$H$2,,,,"T")</f>
        <v>2059.25</v>
      </c>
      <c r="I267" s="5">
        <f>RTD("cqg.rtd",,"StudyData","Close("&amp;$D$2&amp;") when (LocalYear("&amp;$D$2&amp;")="&amp;$C267&amp;" and LocalMonth("&amp;$D$2&amp;")="&amp;$D267&amp;" and LocalDay("&amp;$D$2&amp;") ="&amp;$E267&amp;")","Bar","","Close",$I$2,,$H$2,,,,"T")</f>
        <v>2059.25</v>
      </c>
      <c r="J267"/>
      <c r="K267"/>
      <c r="L267"/>
      <c r="M267"/>
      <c r="N267"/>
      <c r="O267"/>
    </row>
    <row r="268" spans="1:15" x14ac:dyDescent="0.25">
      <c r="A268" s="3">
        <f t="shared" si="25"/>
        <v>264</v>
      </c>
      <c r="B268" s="4">
        <f xml:space="preserve"> RTD("cqg.rtd",,"StudyData", $D$2, "Bar", "", "Time", $C$2,-$A268, $H$2,$G$2, "","False")</f>
        <v>42552</v>
      </c>
      <c r="C268" s="3">
        <f t="shared" si="22"/>
        <v>2016</v>
      </c>
      <c r="D268" s="3">
        <f t="shared" si="23"/>
        <v>7</v>
      </c>
      <c r="E268" s="3">
        <f t="shared" si="24"/>
        <v>1</v>
      </c>
      <c r="F268" s="5">
        <f>RTD("cqg.rtd",,"StudyData","Open("&amp;$D$2&amp;") when (LocalYear("&amp;$D$2&amp;")="&amp;$C268&amp;" and LocalMonth("&amp;$D$2&amp;")="&amp;$D268&amp;" and LocalDay("&amp;$D$2&amp;") ="&amp;$E268&amp;")","Bar","","Close",$I$2,,$H$2,,,,"T")</f>
        <v>2073</v>
      </c>
      <c r="G268" s="5">
        <f>RTD("cqg.rtd",,"StudyData","High("&amp;$D$2&amp;") when (LocalYear("&amp;$D$2&amp;")="&amp;$C268&amp;" and LocalMonth("&amp;$D$2&amp;")="&amp;$D268&amp;" and LocalDay("&amp;$D$2&amp;") ="&amp;$E268&amp;")","Bar","","Close",$I$2,,$H$2,,,,"T")</f>
        <v>2073</v>
      </c>
      <c r="H268" s="5">
        <f>RTD("cqg.rtd",,"StudyData","Low("&amp;$D$2&amp;") when (LocalYear("&amp;$D$2&amp;")="&amp;$C268&amp;" and LocalMonth("&amp;$D$2&amp;")="&amp;$D268&amp;" and LocalDay("&amp;$D$2&amp;") ="&amp;$E268&amp;")","Bar","","Close",$I$2,,$H$2,,,,"T")</f>
        <v>2073</v>
      </c>
      <c r="I268" s="5">
        <f>RTD("cqg.rtd",,"StudyData","Close("&amp;$D$2&amp;") when (LocalYear("&amp;$D$2&amp;")="&amp;$C268&amp;" and LocalMonth("&amp;$D$2&amp;")="&amp;$D268&amp;" and LocalDay("&amp;$D$2&amp;") ="&amp;$E268&amp;")","Bar","","Close",$I$2,,$H$2,,,,"T")</f>
        <v>2073</v>
      </c>
      <c r="J268"/>
      <c r="K268"/>
      <c r="L268"/>
      <c r="M268"/>
      <c r="N268"/>
      <c r="O268"/>
    </row>
    <row r="269" spans="1:15" x14ac:dyDescent="0.25">
      <c r="A269" s="3">
        <f t="shared" si="25"/>
        <v>265</v>
      </c>
      <c r="B269" s="4">
        <f xml:space="preserve"> RTD("cqg.rtd",,"StudyData", $D$2, "Bar", "", "Time", $C$2,-$A269, $H$2,$G$2, "","False")</f>
        <v>42551</v>
      </c>
      <c r="C269" s="3">
        <f t="shared" si="22"/>
        <v>2016</v>
      </c>
      <c r="D269" s="3">
        <f t="shared" si="23"/>
        <v>6</v>
      </c>
      <c r="E269" s="3">
        <f t="shared" si="24"/>
        <v>30</v>
      </c>
      <c r="F269" s="5">
        <f>RTD("cqg.rtd",,"StudyData","Open("&amp;$D$2&amp;") when (LocalYear("&amp;$D$2&amp;")="&amp;$C269&amp;" and LocalMonth("&amp;$D$2&amp;")="&amp;$D269&amp;" and LocalDay("&amp;$D$2&amp;") ="&amp;$E269&amp;")","Bar","","Close",$I$2,,$H$2,,,,"T")</f>
        <v>2067</v>
      </c>
      <c r="G269" s="5">
        <f>RTD("cqg.rtd",,"StudyData","High("&amp;$D$2&amp;") when (LocalYear("&amp;$D$2&amp;")="&amp;$C269&amp;" and LocalMonth("&amp;$D$2&amp;")="&amp;$D269&amp;" and LocalDay("&amp;$D$2&amp;") ="&amp;$E269&amp;")","Bar","","Close",$I$2,,$H$2,,,,"T")</f>
        <v>2067</v>
      </c>
      <c r="H269" s="5">
        <f>RTD("cqg.rtd",,"StudyData","Low("&amp;$D$2&amp;") when (LocalYear("&amp;$D$2&amp;")="&amp;$C269&amp;" and LocalMonth("&amp;$D$2&amp;")="&amp;$D269&amp;" and LocalDay("&amp;$D$2&amp;") ="&amp;$E269&amp;")","Bar","","Close",$I$2,,$H$2,,,,"T")</f>
        <v>2067</v>
      </c>
      <c r="I269" s="5">
        <f>RTD("cqg.rtd",,"StudyData","Close("&amp;$D$2&amp;") when (LocalYear("&amp;$D$2&amp;")="&amp;$C269&amp;" and LocalMonth("&amp;$D$2&amp;")="&amp;$D269&amp;" and LocalDay("&amp;$D$2&amp;") ="&amp;$E269&amp;")","Bar","","Close",$I$2,,$H$2,,,,"T")</f>
        <v>2067</v>
      </c>
      <c r="J269"/>
      <c r="K269"/>
      <c r="L269"/>
      <c r="M269"/>
      <c r="N269"/>
      <c r="O269"/>
    </row>
    <row r="270" spans="1:15" x14ac:dyDescent="0.25">
      <c r="A270" s="3">
        <f t="shared" si="25"/>
        <v>266</v>
      </c>
      <c r="B270" s="4">
        <f xml:space="preserve"> RTD("cqg.rtd",,"StudyData", $D$2, "Bar", "", "Time", $C$2,-$A270, $H$2,$G$2, "","False")</f>
        <v>42550</v>
      </c>
      <c r="C270" s="3">
        <f>YEAR(B270)</f>
        <v>2016</v>
      </c>
      <c r="D270" s="3">
        <f>MONTH(B270)</f>
        <v>6</v>
      </c>
      <c r="E270" s="3">
        <f>DAY(B270)</f>
        <v>29</v>
      </c>
      <c r="F270" s="5">
        <f>RTD("cqg.rtd",,"StudyData","Open("&amp;$D$2&amp;") when (LocalYear("&amp;$D$2&amp;")="&amp;$C270&amp;" and LocalMonth("&amp;$D$2&amp;")="&amp;$D270&amp;" and LocalDay("&amp;$D$2&amp;") ="&amp;$E270&amp;")","Bar","","Close",$I$2,,$H$2,,,,"T")</f>
        <v>2043.5</v>
      </c>
      <c r="G270" s="5">
        <f>RTD("cqg.rtd",,"StudyData","High("&amp;$D$2&amp;") when (LocalYear("&amp;$D$2&amp;")="&amp;$C270&amp;" and LocalMonth("&amp;$D$2&amp;")="&amp;$D270&amp;" and LocalDay("&amp;$D$2&amp;") ="&amp;$E270&amp;")","Bar","","Close",$I$2,,$H$2,,,,"T")</f>
        <v>2043.5</v>
      </c>
      <c r="H270" s="5">
        <f>RTD("cqg.rtd",,"StudyData","Low("&amp;$D$2&amp;") when (LocalYear("&amp;$D$2&amp;")="&amp;$C270&amp;" and LocalMonth("&amp;$D$2&amp;")="&amp;$D270&amp;" and LocalDay("&amp;$D$2&amp;") ="&amp;$E270&amp;")","Bar","","Close",$I$2,,$H$2,,,,"T")</f>
        <v>2043.5</v>
      </c>
      <c r="I270" s="5">
        <f>RTD("cqg.rtd",,"StudyData","Close("&amp;$D$2&amp;") when (LocalYear("&amp;$D$2&amp;")="&amp;$C270&amp;" and LocalMonth("&amp;$D$2&amp;")="&amp;$D270&amp;" and LocalDay("&amp;$D$2&amp;") ="&amp;$E270&amp;")","Bar","","Close",$I$2,,$H$2,,,,"T")</f>
        <v>2043.5</v>
      </c>
      <c r="J270"/>
      <c r="K270"/>
      <c r="L270"/>
      <c r="M270"/>
      <c r="N270"/>
      <c r="O270"/>
    </row>
    <row r="271" spans="1:15" x14ac:dyDescent="0.25">
      <c r="A271" s="3">
        <f t="shared" si="25"/>
        <v>267</v>
      </c>
      <c r="B271" s="4">
        <f xml:space="preserve"> RTD("cqg.rtd",,"StudyData", $D$2, "Bar", "", "Time", $C$2,-$A271, $H$2,$G$2, "","False")</f>
        <v>42549</v>
      </c>
      <c r="C271" s="3">
        <f>YEAR(B271)</f>
        <v>2016</v>
      </c>
      <c r="D271" s="3">
        <f>MONTH(B271)</f>
        <v>6</v>
      </c>
      <c r="E271" s="3">
        <f>DAY(B271)</f>
        <v>28</v>
      </c>
      <c r="F271" s="5">
        <f>RTD("cqg.rtd",,"StudyData","Open("&amp;$D$2&amp;") when (LocalYear("&amp;$D$2&amp;")="&amp;$C271&amp;" and LocalMonth("&amp;$D$2&amp;")="&amp;$D271&amp;" and LocalDay("&amp;$D$2&amp;") ="&amp;$E271&amp;")","Bar","","Close",$I$2,,$H$2,,,,"T")</f>
        <v>2005</v>
      </c>
      <c r="G271" s="5">
        <f>RTD("cqg.rtd",,"StudyData","High("&amp;$D$2&amp;") when (LocalYear("&amp;$D$2&amp;")="&amp;$C271&amp;" and LocalMonth("&amp;$D$2&amp;")="&amp;$D271&amp;" and LocalDay("&amp;$D$2&amp;") ="&amp;$E271&amp;")","Bar","","Close",$I$2,,$H$2,,,,"T")</f>
        <v>2005</v>
      </c>
      <c r="H271" s="5">
        <f>RTD("cqg.rtd",,"StudyData","Low("&amp;$D$2&amp;") when (LocalYear("&amp;$D$2&amp;")="&amp;$C271&amp;" and LocalMonth("&amp;$D$2&amp;")="&amp;$D271&amp;" and LocalDay("&amp;$D$2&amp;") ="&amp;$E271&amp;")","Bar","","Close",$I$2,,$H$2,,,,"T")</f>
        <v>2005</v>
      </c>
      <c r="I271" s="5">
        <f>RTD("cqg.rtd",,"StudyData","Close("&amp;$D$2&amp;") when (LocalYear("&amp;$D$2&amp;")="&amp;$C271&amp;" and LocalMonth("&amp;$D$2&amp;")="&amp;$D271&amp;" and LocalDay("&amp;$D$2&amp;") ="&amp;$E271&amp;")","Bar","","Close",$I$2,,$H$2,,,,"T")</f>
        <v>2005</v>
      </c>
      <c r="J271"/>
      <c r="K271"/>
      <c r="L271"/>
      <c r="M271"/>
      <c r="N271"/>
      <c r="O271"/>
    </row>
    <row r="272" spans="1:15" x14ac:dyDescent="0.25">
      <c r="A272" s="3">
        <f t="shared" si="25"/>
        <v>268</v>
      </c>
      <c r="B272" s="4">
        <f xml:space="preserve"> RTD("cqg.rtd",,"StudyData", $D$2, "Bar", "", "Time", $C$2,-$A272, $H$2,$G$2, "","False")</f>
        <v>42548</v>
      </c>
      <c r="C272" s="3">
        <f>YEAR(B272)</f>
        <v>2016</v>
      </c>
      <c r="D272" s="3">
        <f>MONTH(B272)</f>
        <v>6</v>
      </c>
      <c r="E272" s="3">
        <f>DAY(B272)</f>
        <v>27</v>
      </c>
      <c r="F272" s="5">
        <f>RTD("cqg.rtd",,"StudyData","Open("&amp;$D$2&amp;") when (LocalYear("&amp;$D$2&amp;")="&amp;$C272&amp;" and LocalMonth("&amp;$D$2&amp;")="&amp;$D272&amp;" and LocalDay("&amp;$D$2&amp;") ="&amp;$E272&amp;")","Bar","","Close",$I$2,,$H$2,,,,"T")</f>
        <v>1961.5</v>
      </c>
      <c r="G272" s="5">
        <f>RTD("cqg.rtd",,"StudyData","High("&amp;$D$2&amp;") when (LocalYear("&amp;$D$2&amp;")="&amp;$C272&amp;" and LocalMonth("&amp;$D$2&amp;")="&amp;$D272&amp;" and LocalDay("&amp;$D$2&amp;") ="&amp;$E272&amp;")","Bar","","Close",$I$2,,$H$2,,,,"T")</f>
        <v>1961.5</v>
      </c>
      <c r="H272" s="5">
        <f>RTD("cqg.rtd",,"StudyData","Low("&amp;$D$2&amp;") when (LocalYear("&amp;$D$2&amp;")="&amp;$C272&amp;" and LocalMonth("&amp;$D$2&amp;")="&amp;$D272&amp;" and LocalDay("&amp;$D$2&amp;") ="&amp;$E272&amp;")","Bar","","Close",$I$2,,$H$2,,,,"T")</f>
        <v>1961.5</v>
      </c>
      <c r="I272" s="5">
        <f>RTD("cqg.rtd",,"StudyData","Close("&amp;$D$2&amp;") when (LocalYear("&amp;$D$2&amp;")="&amp;$C272&amp;" and LocalMonth("&amp;$D$2&amp;")="&amp;$D272&amp;" and LocalDay("&amp;$D$2&amp;") ="&amp;$E272&amp;")","Bar","","Close",$I$2,,$H$2,,,,"T")</f>
        <v>1961.5</v>
      </c>
      <c r="J272"/>
      <c r="K272"/>
      <c r="L272"/>
      <c r="M272"/>
      <c r="N272"/>
      <c r="O272"/>
    </row>
    <row r="273" spans="1:15" x14ac:dyDescent="0.25">
      <c r="A273" s="3">
        <f t="shared" si="25"/>
        <v>269</v>
      </c>
      <c r="B273" s="4">
        <f xml:space="preserve"> RTD("cqg.rtd",,"StudyData", $D$2, "Bar", "", "Time", $C$2,-$A273, $H$2,$G$2, "","False")</f>
        <v>42545</v>
      </c>
      <c r="C273" s="3">
        <f>YEAR(B273)</f>
        <v>2016</v>
      </c>
      <c r="D273" s="3">
        <f>MONTH(B273)</f>
        <v>6</v>
      </c>
      <c r="E273" s="3">
        <f>DAY(B273)</f>
        <v>24</v>
      </c>
      <c r="F273" s="5">
        <f>RTD("cqg.rtd",,"StudyData","Open("&amp;$D$2&amp;") when (LocalYear("&amp;$D$2&amp;")="&amp;$C273&amp;" and LocalMonth("&amp;$D$2&amp;")="&amp;$D273&amp;" and LocalDay("&amp;$D$2&amp;") ="&amp;$E273&amp;")","Bar","","Close",$I$2,,$H$2,,,,"T")</f>
        <v>1996.25</v>
      </c>
      <c r="G273" s="5">
        <f>RTD("cqg.rtd",,"StudyData","High("&amp;$D$2&amp;") when (LocalYear("&amp;$D$2&amp;")="&amp;$C273&amp;" and LocalMonth("&amp;$D$2&amp;")="&amp;$D273&amp;" and LocalDay("&amp;$D$2&amp;") ="&amp;$E273&amp;")","Bar","","Close",$I$2,,$H$2,,,,"T")</f>
        <v>1996.25</v>
      </c>
      <c r="H273" s="5">
        <f>RTD("cqg.rtd",,"StudyData","Low("&amp;$D$2&amp;") when (LocalYear("&amp;$D$2&amp;")="&amp;$C273&amp;" and LocalMonth("&amp;$D$2&amp;")="&amp;$D273&amp;" and LocalDay("&amp;$D$2&amp;") ="&amp;$E273&amp;")","Bar","","Close",$I$2,,$H$2,,,,"T")</f>
        <v>1996.25</v>
      </c>
      <c r="I273" s="5">
        <f>RTD("cqg.rtd",,"StudyData","Close("&amp;$D$2&amp;") when (LocalYear("&amp;$D$2&amp;")="&amp;$C273&amp;" and LocalMonth("&amp;$D$2&amp;")="&amp;$D273&amp;" and LocalDay("&amp;$D$2&amp;") ="&amp;$E273&amp;")","Bar","","Close",$I$2,,$H$2,,,,"T")</f>
        <v>1996.25</v>
      </c>
      <c r="J273"/>
      <c r="K273"/>
      <c r="L273"/>
      <c r="M273"/>
      <c r="N273"/>
      <c r="O273"/>
    </row>
    <row r="274" spans="1:15" x14ac:dyDescent="0.25">
      <c r="A274" s="3">
        <f t="shared" si="25"/>
        <v>270</v>
      </c>
      <c r="B274" s="4">
        <f xml:space="preserve"> RTD("cqg.rtd",,"StudyData", $D$2, "Bar", "", "Time", $C$2,-$A274, $H$2,$G$2, "","False")</f>
        <v>42544</v>
      </c>
      <c r="C274" s="3">
        <f>YEAR(B274)</f>
        <v>2016</v>
      </c>
      <c r="D274" s="3">
        <f>MONTH(B274)</f>
        <v>6</v>
      </c>
      <c r="E274" s="3">
        <f>DAY(B274)</f>
        <v>23</v>
      </c>
      <c r="F274" s="5">
        <f>RTD("cqg.rtd",,"StudyData","Open("&amp;$D$2&amp;") when (LocalYear("&amp;$D$2&amp;")="&amp;$C274&amp;" and LocalMonth("&amp;$D$2&amp;")="&amp;$D274&amp;" and LocalDay("&amp;$D$2&amp;") ="&amp;$E274&amp;")","Bar","","Close",$I$2,,$H$2,,,,"T")</f>
        <v>2084</v>
      </c>
      <c r="G274" s="5">
        <f>RTD("cqg.rtd",,"StudyData","High("&amp;$D$2&amp;") when (LocalYear("&amp;$D$2&amp;")="&amp;$C274&amp;" and LocalMonth("&amp;$D$2&amp;")="&amp;$D274&amp;" and LocalDay("&amp;$D$2&amp;") ="&amp;$E274&amp;")","Bar","","Close",$I$2,,$H$2,,,,"T")</f>
        <v>2084</v>
      </c>
      <c r="H274" s="5">
        <f>RTD("cqg.rtd",,"StudyData","Low("&amp;$D$2&amp;") when (LocalYear("&amp;$D$2&amp;")="&amp;$C274&amp;" and LocalMonth("&amp;$D$2&amp;")="&amp;$D274&amp;" and LocalDay("&amp;$D$2&amp;") ="&amp;$E274&amp;")","Bar","","Close",$I$2,,$H$2,,,,"T")</f>
        <v>2084</v>
      </c>
      <c r="I274" s="5">
        <f>RTD("cqg.rtd",,"StudyData","Close("&amp;$D$2&amp;") when (LocalYear("&amp;$D$2&amp;")="&amp;$C274&amp;" and LocalMonth("&amp;$D$2&amp;")="&amp;$D274&amp;" and LocalDay("&amp;$D$2&amp;") ="&amp;$E274&amp;")","Bar","","Close",$I$2,,$H$2,,,,"T")</f>
        <v>2084</v>
      </c>
      <c r="J274"/>
      <c r="K274"/>
      <c r="L274"/>
      <c r="M274"/>
      <c r="N274"/>
      <c r="O274"/>
    </row>
    <row r="275" spans="1:15" x14ac:dyDescent="0.25">
      <c r="A275" s="3">
        <f t="shared" si="25"/>
        <v>271</v>
      </c>
      <c r="B275" s="4">
        <f xml:space="preserve"> RTD("cqg.rtd",,"StudyData", $D$2, "Bar", "", "Time", $C$2,-$A275, $H$2,$G$2, "","False")</f>
        <v>42543</v>
      </c>
      <c r="C275" s="3">
        <f>YEAR(B275)</f>
        <v>2016</v>
      </c>
      <c r="D275" s="3">
        <f>MONTH(B275)</f>
        <v>6</v>
      </c>
      <c r="E275" s="3">
        <f>DAY(B275)</f>
        <v>22</v>
      </c>
      <c r="F275" s="5">
        <f>RTD("cqg.rtd",,"StudyData","Open("&amp;$D$2&amp;") when (LocalYear("&amp;$D$2&amp;")="&amp;$C275&amp;" and LocalMonth("&amp;$D$2&amp;")="&amp;$D275&amp;" and LocalDay("&amp;$D$2&amp;") ="&amp;$E275&amp;")","Bar","","Close",$I$2,,$H$2,,,,"T")</f>
        <v>2055</v>
      </c>
      <c r="G275" s="5">
        <f>RTD("cqg.rtd",,"StudyData","High("&amp;$D$2&amp;") when (LocalYear("&amp;$D$2&amp;")="&amp;$C275&amp;" and LocalMonth("&amp;$D$2&amp;")="&amp;$D275&amp;" and LocalDay("&amp;$D$2&amp;") ="&amp;$E275&amp;")","Bar","","Close",$I$2,,$H$2,,,,"T")</f>
        <v>2055</v>
      </c>
      <c r="H275" s="5">
        <f>RTD("cqg.rtd",,"StudyData","Low("&amp;$D$2&amp;") when (LocalYear("&amp;$D$2&amp;")="&amp;$C275&amp;" and LocalMonth("&amp;$D$2&amp;")="&amp;$D275&amp;" and LocalDay("&amp;$D$2&amp;") ="&amp;$E275&amp;")","Bar","","Close",$I$2,,$H$2,,,,"T")</f>
        <v>2055</v>
      </c>
      <c r="I275" s="5">
        <f>RTD("cqg.rtd",,"StudyData","Close("&amp;$D$2&amp;") when (LocalYear("&amp;$D$2&amp;")="&amp;$C275&amp;" and LocalMonth("&amp;$D$2&amp;")="&amp;$D275&amp;" and LocalDay("&amp;$D$2&amp;") ="&amp;$E275&amp;")","Bar","","Close",$I$2,,$H$2,,,,"T")</f>
        <v>2055</v>
      </c>
      <c r="J275"/>
      <c r="K275"/>
      <c r="L275"/>
      <c r="M275"/>
      <c r="N275"/>
      <c r="O275"/>
    </row>
    <row r="276" spans="1:15" x14ac:dyDescent="0.25">
      <c r="A276" s="3">
        <f t="shared" si="25"/>
        <v>272</v>
      </c>
      <c r="B276" s="4">
        <f xml:space="preserve"> RTD("cqg.rtd",,"StudyData", $D$2, "Bar", "", "Time", $C$2,-$A276, $H$2,$G$2, "","False")</f>
        <v>42542</v>
      </c>
      <c r="C276" s="3">
        <f>YEAR(B276)</f>
        <v>2016</v>
      </c>
      <c r="D276" s="3">
        <f>MONTH(B276)</f>
        <v>6</v>
      </c>
      <c r="E276" s="3">
        <f>DAY(B276)</f>
        <v>21</v>
      </c>
      <c r="F276" s="5">
        <f>RTD("cqg.rtd",,"StudyData","Open("&amp;$D$2&amp;") when (LocalYear("&amp;$D$2&amp;")="&amp;$C276&amp;" and LocalMonth("&amp;$D$2&amp;")="&amp;$D276&amp;" and LocalDay("&amp;$D$2&amp;") ="&amp;$E276&amp;")","Bar","","Close",$I$2,,$H$2,,,,"T")</f>
        <v>2059.25</v>
      </c>
      <c r="G276" s="5">
        <f>RTD("cqg.rtd",,"StudyData","High("&amp;$D$2&amp;") when (LocalYear("&amp;$D$2&amp;")="&amp;$C276&amp;" and LocalMonth("&amp;$D$2&amp;")="&amp;$D276&amp;" and LocalDay("&amp;$D$2&amp;") ="&amp;$E276&amp;")","Bar","","Close",$I$2,,$H$2,,,,"T")</f>
        <v>2059.25</v>
      </c>
      <c r="H276" s="5">
        <f>RTD("cqg.rtd",,"StudyData","Low("&amp;$D$2&amp;") when (LocalYear("&amp;$D$2&amp;")="&amp;$C276&amp;" and LocalMonth("&amp;$D$2&amp;")="&amp;$D276&amp;" and LocalDay("&amp;$D$2&amp;") ="&amp;$E276&amp;")","Bar","","Close",$I$2,,$H$2,,,,"T")</f>
        <v>2059.25</v>
      </c>
      <c r="I276" s="5">
        <f>RTD("cqg.rtd",,"StudyData","Close("&amp;$D$2&amp;") when (LocalYear("&amp;$D$2&amp;")="&amp;$C276&amp;" and LocalMonth("&amp;$D$2&amp;")="&amp;$D276&amp;" and LocalDay("&amp;$D$2&amp;") ="&amp;$E276&amp;")","Bar","","Close",$I$2,,$H$2,,,,"T")</f>
        <v>2059.25</v>
      </c>
      <c r="J276"/>
      <c r="K276"/>
      <c r="L276"/>
      <c r="M276"/>
      <c r="N276"/>
      <c r="O276"/>
    </row>
    <row r="277" spans="1:15" x14ac:dyDescent="0.25">
      <c r="A277" s="3">
        <f t="shared" si="25"/>
        <v>273</v>
      </c>
      <c r="B277" s="4">
        <f xml:space="preserve"> RTD("cqg.rtd",,"StudyData", $D$2, "Bar", "", "Time", $C$2,-$A277, $H$2,$G$2, "","False")</f>
        <v>42541</v>
      </c>
      <c r="C277" s="3">
        <f>YEAR(B277)</f>
        <v>2016</v>
      </c>
      <c r="D277" s="3">
        <f>MONTH(B277)</f>
        <v>6</v>
      </c>
      <c r="E277" s="3">
        <f>DAY(B277)</f>
        <v>20</v>
      </c>
      <c r="F277" s="5">
        <f>RTD("cqg.rtd",,"StudyData","Open("&amp;$D$2&amp;") when (LocalYear("&amp;$D$2&amp;")="&amp;$C277&amp;" and LocalMonth("&amp;$D$2&amp;")="&amp;$D277&amp;" and LocalDay("&amp;$D$2&amp;") ="&amp;$E277&amp;")","Bar","","Close",$I$2,,$H$2,,,,"T")</f>
        <v>2054.25</v>
      </c>
      <c r="G277" s="5">
        <f>RTD("cqg.rtd",,"StudyData","High("&amp;$D$2&amp;") when (LocalYear("&amp;$D$2&amp;")="&amp;$C277&amp;" and LocalMonth("&amp;$D$2&amp;")="&amp;$D277&amp;" and LocalDay("&amp;$D$2&amp;") ="&amp;$E277&amp;")","Bar","","Close",$I$2,,$H$2,,,,"T")</f>
        <v>2054.25</v>
      </c>
      <c r="H277" s="5">
        <f>RTD("cqg.rtd",,"StudyData","Low("&amp;$D$2&amp;") when (LocalYear("&amp;$D$2&amp;")="&amp;$C277&amp;" and LocalMonth("&amp;$D$2&amp;")="&amp;$D277&amp;" and LocalDay("&amp;$D$2&amp;") ="&amp;$E277&amp;")","Bar","","Close",$I$2,,$H$2,,,,"T")</f>
        <v>2054.25</v>
      </c>
      <c r="I277" s="5">
        <f>RTD("cqg.rtd",,"StudyData","Close("&amp;$D$2&amp;") when (LocalYear("&amp;$D$2&amp;")="&amp;$C277&amp;" and LocalMonth("&amp;$D$2&amp;")="&amp;$D277&amp;" and LocalDay("&amp;$D$2&amp;") ="&amp;$E277&amp;")","Bar","","Close",$I$2,,$H$2,,,,"T")</f>
        <v>2054.25</v>
      </c>
      <c r="J277"/>
      <c r="K277"/>
      <c r="L277"/>
      <c r="M277"/>
      <c r="N277"/>
      <c r="O277"/>
    </row>
    <row r="278" spans="1:15" x14ac:dyDescent="0.25">
      <c r="A278" s="3">
        <f t="shared" si="25"/>
        <v>274</v>
      </c>
      <c r="B278" s="4">
        <f xml:space="preserve"> RTD("cqg.rtd",,"StudyData", $D$2, "Bar", "", "Time", $C$2,-$A278, $H$2,$G$2, "","False")</f>
        <v>42538</v>
      </c>
      <c r="C278" s="3">
        <f>YEAR(B278)</f>
        <v>2016</v>
      </c>
      <c r="D278" s="3">
        <f>MONTH(B278)</f>
        <v>6</v>
      </c>
      <c r="E278" s="3">
        <f>DAY(B278)</f>
        <v>17</v>
      </c>
      <c r="F278" s="5">
        <f>RTD("cqg.rtd",,"StudyData","Open("&amp;$D$2&amp;") when (LocalYear("&amp;$D$2&amp;")="&amp;$C278&amp;" and LocalMonth("&amp;$D$2&amp;")="&amp;$D278&amp;" and LocalDay("&amp;$D$2&amp;") ="&amp;$E278&amp;")","Bar","","Close",$I$2,,$H$2,,,,"T")</f>
        <v>2039</v>
      </c>
      <c r="G278" s="5">
        <f>RTD("cqg.rtd",,"StudyData","High("&amp;$D$2&amp;") when (LocalYear("&amp;$D$2&amp;")="&amp;$C278&amp;" and LocalMonth("&amp;$D$2&amp;")="&amp;$D278&amp;" and LocalDay("&amp;$D$2&amp;") ="&amp;$E278&amp;")","Bar","","Close",$I$2,,$H$2,,,,"T")</f>
        <v>2039</v>
      </c>
      <c r="H278" s="5">
        <f>RTD("cqg.rtd",,"StudyData","Low("&amp;$D$2&amp;") when (LocalYear("&amp;$D$2&amp;")="&amp;$C278&amp;" and LocalMonth("&amp;$D$2&amp;")="&amp;$D278&amp;" and LocalDay("&amp;$D$2&amp;") ="&amp;$E278&amp;")","Bar","","Close",$I$2,,$H$2,,,,"T")</f>
        <v>2039</v>
      </c>
      <c r="I278" s="5">
        <f>RTD("cqg.rtd",,"StudyData","Close("&amp;$D$2&amp;") when (LocalYear("&amp;$D$2&amp;")="&amp;$C278&amp;" and LocalMonth("&amp;$D$2&amp;")="&amp;$D278&amp;" and LocalDay("&amp;$D$2&amp;") ="&amp;$E278&amp;")","Bar","","Close",$I$2,,$H$2,,,,"T")</f>
        <v>2039</v>
      </c>
      <c r="J278"/>
      <c r="K278"/>
      <c r="L278"/>
      <c r="M278"/>
      <c r="N278"/>
      <c r="O278"/>
    </row>
    <row r="279" spans="1:15" x14ac:dyDescent="0.25">
      <c r="A279" s="3">
        <f t="shared" si="25"/>
        <v>275</v>
      </c>
      <c r="B279" s="4">
        <f xml:space="preserve"> RTD("cqg.rtd",,"StudyData", $D$2, "Bar", "", "Time", $C$2,-$A279, $H$2,$G$2, "","False")</f>
        <v>42537</v>
      </c>
      <c r="C279" s="3">
        <f>YEAR(B279)</f>
        <v>2016</v>
      </c>
      <c r="D279" s="3">
        <f>MONTH(B279)</f>
        <v>6</v>
      </c>
      <c r="E279" s="3">
        <f>DAY(B279)</f>
        <v>16</v>
      </c>
      <c r="F279" s="5" t="str">
        <f>RTD("cqg.rtd",,"StudyData","Open("&amp;$D$2&amp;") when (LocalYear("&amp;$D$2&amp;")="&amp;$C279&amp;" and LocalMonth("&amp;$D$2&amp;")="&amp;$D279&amp;" and LocalDay("&amp;$D$2&amp;") ="&amp;$E279&amp;")","Bar","","Close",$I$2,,$H$2,,,,"T")</f>
        <v/>
      </c>
      <c r="G279" s="5" t="str">
        <f>RTD("cqg.rtd",,"StudyData","High("&amp;$D$2&amp;") when (LocalYear("&amp;$D$2&amp;")="&amp;$C279&amp;" and LocalMonth("&amp;$D$2&amp;")="&amp;$D279&amp;" and LocalDay("&amp;$D$2&amp;") ="&amp;$E279&amp;")","Bar","","Close",$I$2,,$H$2,,,,"T")</f>
        <v/>
      </c>
      <c r="H279" s="5" t="str">
        <f>RTD("cqg.rtd",,"StudyData","Low("&amp;$D$2&amp;") when (LocalYear("&amp;$D$2&amp;")="&amp;$C279&amp;" and LocalMonth("&amp;$D$2&amp;")="&amp;$D279&amp;" and LocalDay("&amp;$D$2&amp;") ="&amp;$E279&amp;")","Bar","","Close",$I$2,,$H$2,,,,"T")</f>
        <v/>
      </c>
      <c r="I279" s="5" t="str">
        <f>RTD("cqg.rtd",,"StudyData","Close("&amp;$D$2&amp;") when (LocalYear("&amp;$D$2&amp;")="&amp;$C279&amp;" and LocalMonth("&amp;$D$2&amp;")="&amp;$D279&amp;" and LocalDay("&amp;$D$2&amp;") ="&amp;$E279&amp;")","Bar","","Close",$I$2,,$H$2,,,,"T")</f>
        <v/>
      </c>
      <c r="J279"/>
      <c r="K279"/>
      <c r="L279"/>
      <c r="M279"/>
      <c r="N279"/>
      <c r="O279"/>
    </row>
    <row r="280" spans="1:15" x14ac:dyDescent="0.25">
      <c r="A280" s="3">
        <f t="shared" si="25"/>
        <v>276</v>
      </c>
      <c r="B280" s="4">
        <f xml:space="preserve"> RTD("cqg.rtd",,"StudyData", $D$2, "Bar", "", "Time", $C$2,-$A280, $H$2,$G$2, "","False")</f>
        <v>42536</v>
      </c>
      <c r="C280" s="3">
        <f>YEAR(B280)</f>
        <v>2016</v>
      </c>
      <c r="D280" s="3">
        <f>MONTH(B280)</f>
        <v>6</v>
      </c>
      <c r="E280" s="3">
        <f>DAY(B280)</f>
        <v>15</v>
      </c>
      <c r="F280" s="5" t="str">
        <f>RTD("cqg.rtd",,"StudyData","Open("&amp;$D$2&amp;") when (LocalYear("&amp;$D$2&amp;")="&amp;$C280&amp;" and LocalMonth("&amp;$D$2&amp;")="&amp;$D280&amp;" and LocalDay("&amp;$D$2&amp;") ="&amp;$E280&amp;")","Bar","","Close",$I$2,,$H$2,,,,"T")</f>
        <v/>
      </c>
      <c r="G280" s="5" t="str">
        <f>RTD("cqg.rtd",,"StudyData","High("&amp;$D$2&amp;") when (LocalYear("&amp;$D$2&amp;")="&amp;$C280&amp;" and LocalMonth("&amp;$D$2&amp;")="&amp;$D280&amp;" and LocalDay("&amp;$D$2&amp;") ="&amp;$E280&amp;")","Bar","","Close",$I$2,,$H$2,,,,"T")</f>
        <v/>
      </c>
      <c r="H280" s="5" t="str">
        <f>RTD("cqg.rtd",,"StudyData","Low("&amp;$D$2&amp;") when (LocalYear("&amp;$D$2&amp;")="&amp;$C280&amp;" and LocalMonth("&amp;$D$2&amp;")="&amp;$D280&amp;" and LocalDay("&amp;$D$2&amp;") ="&amp;$E280&amp;")","Bar","","Close",$I$2,,$H$2,,,,"T")</f>
        <v/>
      </c>
      <c r="I280" s="5" t="str">
        <f>RTD("cqg.rtd",,"StudyData","Close("&amp;$D$2&amp;") when (LocalYear("&amp;$D$2&amp;")="&amp;$C280&amp;" and LocalMonth("&amp;$D$2&amp;")="&amp;$D280&amp;" and LocalDay("&amp;$D$2&amp;") ="&amp;$E280&amp;")","Bar","","Close",$I$2,,$H$2,,,,"T")</f>
        <v/>
      </c>
      <c r="J280"/>
      <c r="K280"/>
      <c r="L280"/>
      <c r="M280"/>
      <c r="N280"/>
      <c r="O280"/>
    </row>
    <row r="281" spans="1:15" x14ac:dyDescent="0.25">
      <c r="A281" s="3">
        <f t="shared" si="25"/>
        <v>277</v>
      </c>
      <c r="B281" s="4">
        <f xml:space="preserve"> RTD("cqg.rtd",,"StudyData", $D$2, "Bar", "", "Time", $C$2,-$A281, $H$2,$G$2, "","False")</f>
        <v>42535</v>
      </c>
      <c r="C281" s="3">
        <f>YEAR(B281)</f>
        <v>2016</v>
      </c>
      <c r="D281" s="3">
        <f>MONTH(B281)</f>
        <v>6</v>
      </c>
      <c r="E281" s="3">
        <f>DAY(B281)</f>
        <v>14</v>
      </c>
      <c r="F281" s="5" t="str">
        <f>RTD("cqg.rtd",,"StudyData","Open("&amp;$D$2&amp;") when (LocalYear("&amp;$D$2&amp;")="&amp;$C281&amp;" and LocalMonth("&amp;$D$2&amp;")="&amp;$D281&amp;" and LocalDay("&amp;$D$2&amp;") ="&amp;$E281&amp;")","Bar","","Close",$I$2,,$H$2,,,,"T")</f>
        <v/>
      </c>
      <c r="G281" s="5" t="str">
        <f>RTD("cqg.rtd",,"StudyData","High("&amp;$D$2&amp;") when (LocalYear("&amp;$D$2&amp;")="&amp;$C281&amp;" and LocalMonth("&amp;$D$2&amp;")="&amp;$D281&amp;" and LocalDay("&amp;$D$2&amp;") ="&amp;$E281&amp;")","Bar","","Close",$I$2,,$H$2,,,,"T")</f>
        <v/>
      </c>
      <c r="H281" s="5" t="str">
        <f>RTD("cqg.rtd",,"StudyData","Low("&amp;$D$2&amp;") when (LocalYear("&amp;$D$2&amp;")="&amp;$C281&amp;" and LocalMonth("&amp;$D$2&amp;")="&amp;$D281&amp;" and LocalDay("&amp;$D$2&amp;") ="&amp;$E281&amp;")","Bar","","Close",$I$2,,$H$2,,,,"T")</f>
        <v/>
      </c>
      <c r="I281" s="5" t="str">
        <f>RTD("cqg.rtd",,"StudyData","Close("&amp;$D$2&amp;") when (LocalYear("&amp;$D$2&amp;")="&amp;$C281&amp;" and LocalMonth("&amp;$D$2&amp;")="&amp;$D281&amp;" and LocalDay("&amp;$D$2&amp;") ="&amp;$E281&amp;")","Bar","","Close",$I$2,,$H$2,,,,"T")</f>
        <v/>
      </c>
      <c r="J281"/>
      <c r="K281"/>
      <c r="L281"/>
      <c r="M281"/>
      <c r="N281"/>
      <c r="O281"/>
    </row>
    <row r="282" spans="1:15" x14ac:dyDescent="0.25">
      <c r="A282" s="3">
        <f t="shared" si="25"/>
        <v>278</v>
      </c>
      <c r="B282" s="4">
        <f xml:space="preserve"> RTD("cqg.rtd",,"StudyData", $D$2, "Bar", "", "Time", $C$2,-$A282, $H$2,$G$2, "","False")</f>
        <v>42534</v>
      </c>
      <c r="C282" s="3">
        <f>YEAR(B282)</f>
        <v>2016</v>
      </c>
      <c r="D282" s="3">
        <f>MONTH(B282)</f>
        <v>6</v>
      </c>
      <c r="E282" s="3">
        <f>DAY(B282)</f>
        <v>13</v>
      </c>
      <c r="F282" s="5" t="str">
        <f>RTD("cqg.rtd",,"StudyData","Open("&amp;$D$2&amp;") when (LocalYear("&amp;$D$2&amp;")="&amp;$C282&amp;" and LocalMonth("&amp;$D$2&amp;")="&amp;$D282&amp;" and LocalDay("&amp;$D$2&amp;") ="&amp;$E282&amp;")","Bar","","Close",$I$2,,$H$2,,,,"T")</f>
        <v/>
      </c>
      <c r="G282" s="5" t="str">
        <f>RTD("cqg.rtd",,"StudyData","High("&amp;$D$2&amp;") when (LocalYear("&amp;$D$2&amp;")="&amp;$C282&amp;" and LocalMonth("&amp;$D$2&amp;")="&amp;$D282&amp;" and LocalDay("&amp;$D$2&amp;") ="&amp;$E282&amp;")","Bar","","Close",$I$2,,$H$2,,,,"T")</f>
        <v/>
      </c>
      <c r="H282" s="5" t="str">
        <f>RTD("cqg.rtd",,"StudyData","Low("&amp;$D$2&amp;") when (LocalYear("&amp;$D$2&amp;")="&amp;$C282&amp;" and LocalMonth("&amp;$D$2&amp;")="&amp;$D282&amp;" and LocalDay("&amp;$D$2&amp;") ="&amp;$E282&amp;")","Bar","","Close",$I$2,,$H$2,,,,"T")</f>
        <v/>
      </c>
      <c r="I282" s="5" t="str">
        <f>RTD("cqg.rtd",,"StudyData","Close("&amp;$D$2&amp;") when (LocalYear("&amp;$D$2&amp;")="&amp;$C282&amp;" and LocalMonth("&amp;$D$2&amp;")="&amp;$D282&amp;" and LocalDay("&amp;$D$2&amp;") ="&amp;$E282&amp;")","Bar","","Close",$I$2,,$H$2,,,,"T")</f>
        <v/>
      </c>
      <c r="J282"/>
      <c r="K282"/>
      <c r="L282"/>
      <c r="M282"/>
      <c r="N282"/>
      <c r="O282"/>
    </row>
    <row r="283" spans="1:15" x14ac:dyDescent="0.25">
      <c r="A283" s="3">
        <f t="shared" si="25"/>
        <v>279</v>
      </c>
      <c r="B283" s="4">
        <f xml:space="preserve"> RTD("cqg.rtd",,"StudyData", $D$2, "Bar", "", "Time", $C$2,-$A283, $H$2,$G$2, "","False")</f>
        <v>42531</v>
      </c>
      <c r="C283" s="3">
        <f>YEAR(B283)</f>
        <v>2016</v>
      </c>
      <c r="D283" s="3">
        <f>MONTH(B283)</f>
        <v>6</v>
      </c>
      <c r="E283" s="3">
        <f>DAY(B283)</f>
        <v>10</v>
      </c>
      <c r="F283" s="5" t="str">
        <f>RTD("cqg.rtd",,"StudyData","Open("&amp;$D$2&amp;") when (LocalYear("&amp;$D$2&amp;")="&amp;$C283&amp;" and LocalMonth("&amp;$D$2&amp;")="&amp;$D283&amp;" and LocalDay("&amp;$D$2&amp;") ="&amp;$E283&amp;")","Bar","","Close",$I$2,,$H$2,,,,"T")</f>
        <v/>
      </c>
      <c r="G283" s="5" t="str">
        <f>RTD("cqg.rtd",,"StudyData","High("&amp;$D$2&amp;") when (LocalYear("&amp;$D$2&amp;")="&amp;$C283&amp;" and LocalMonth("&amp;$D$2&amp;")="&amp;$D283&amp;" and LocalDay("&amp;$D$2&amp;") ="&amp;$E283&amp;")","Bar","","Close",$I$2,,$H$2,,,,"T")</f>
        <v/>
      </c>
      <c r="H283" s="5" t="str">
        <f>RTD("cqg.rtd",,"StudyData","Low("&amp;$D$2&amp;") when (LocalYear("&amp;$D$2&amp;")="&amp;$C283&amp;" and LocalMonth("&amp;$D$2&amp;")="&amp;$D283&amp;" and LocalDay("&amp;$D$2&amp;") ="&amp;$E283&amp;")","Bar","","Close",$I$2,,$H$2,,,,"T")</f>
        <v/>
      </c>
      <c r="I283" s="5" t="str">
        <f>RTD("cqg.rtd",,"StudyData","Close("&amp;$D$2&amp;") when (LocalYear("&amp;$D$2&amp;")="&amp;$C283&amp;" and LocalMonth("&amp;$D$2&amp;")="&amp;$D283&amp;" and LocalDay("&amp;$D$2&amp;") ="&amp;$E283&amp;")","Bar","","Close",$I$2,,$H$2,,,,"T")</f>
        <v/>
      </c>
      <c r="J283"/>
      <c r="K283"/>
      <c r="L283"/>
      <c r="M283"/>
      <c r="N283"/>
      <c r="O283"/>
    </row>
    <row r="284" spans="1:15" x14ac:dyDescent="0.25">
      <c r="A284" s="3">
        <f t="shared" si="25"/>
        <v>280</v>
      </c>
      <c r="B284" s="4">
        <f xml:space="preserve"> RTD("cqg.rtd",,"StudyData", $D$2, "Bar", "", "Time", $C$2,-$A284, $H$2,$G$2, "","False")</f>
        <v>42530</v>
      </c>
      <c r="C284" s="3">
        <f>YEAR(B284)</f>
        <v>2016</v>
      </c>
      <c r="D284" s="3">
        <f>MONTH(B284)</f>
        <v>6</v>
      </c>
      <c r="E284" s="3">
        <f>DAY(B284)</f>
        <v>9</v>
      </c>
      <c r="F284" s="5" t="str">
        <f>RTD("cqg.rtd",,"StudyData","Open("&amp;$D$2&amp;") when (LocalYear("&amp;$D$2&amp;")="&amp;$C284&amp;" and LocalMonth("&amp;$D$2&amp;")="&amp;$D284&amp;" and LocalDay("&amp;$D$2&amp;") ="&amp;$E284&amp;")","Bar","","Close",$I$2,,$H$2,,,,"T")</f>
        <v/>
      </c>
      <c r="G284" s="5" t="str">
        <f>RTD("cqg.rtd",,"StudyData","High("&amp;$D$2&amp;") when (LocalYear("&amp;$D$2&amp;")="&amp;$C284&amp;" and LocalMonth("&amp;$D$2&amp;")="&amp;$D284&amp;" and LocalDay("&amp;$D$2&amp;") ="&amp;$E284&amp;")","Bar","","Close",$I$2,,$H$2,,,,"T")</f>
        <v/>
      </c>
      <c r="H284" s="5" t="str">
        <f>RTD("cqg.rtd",,"StudyData","Low("&amp;$D$2&amp;") when (LocalYear("&amp;$D$2&amp;")="&amp;$C284&amp;" and LocalMonth("&amp;$D$2&amp;")="&amp;$D284&amp;" and LocalDay("&amp;$D$2&amp;") ="&amp;$E284&amp;")","Bar","","Close",$I$2,,$H$2,,,,"T")</f>
        <v/>
      </c>
      <c r="I284" s="5" t="str">
        <f>RTD("cqg.rtd",,"StudyData","Close("&amp;$D$2&amp;") when (LocalYear("&amp;$D$2&amp;")="&amp;$C284&amp;" and LocalMonth("&amp;$D$2&amp;")="&amp;$D284&amp;" and LocalDay("&amp;$D$2&amp;") ="&amp;$E284&amp;")","Bar","","Close",$I$2,,$H$2,,,,"T")</f>
        <v/>
      </c>
      <c r="J284"/>
      <c r="K284"/>
      <c r="L284"/>
      <c r="M284"/>
      <c r="N284"/>
      <c r="O284"/>
    </row>
    <row r="285" spans="1:15" x14ac:dyDescent="0.25">
      <c r="A285" s="3">
        <f t="shared" si="25"/>
        <v>281</v>
      </c>
      <c r="B285" s="4">
        <f xml:space="preserve"> RTD("cqg.rtd",,"StudyData", $D$2, "Bar", "", "Time", $C$2,-$A285, $H$2,$G$2, "","False")</f>
        <v>42529</v>
      </c>
      <c r="C285" s="3">
        <f>YEAR(B285)</f>
        <v>2016</v>
      </c>
      <c r="D285" s="3">
        <f>MONTH(B285)</f>
        <v>6</v>
      </c>
      <c r="E285" s="3">
        <f>DAY(B285)</f>
        <v>8</v>
      </c>
      <c r="F285" s="5" t="str">
        <f>RTD("cqg.rtd",,"StudyData","Open("&amp;$D$2&amp;") when (LocalYear("&amp;$D$2&amp;")="&amp;$C285&amp;" and LocalMonth("&amp;$D$2&amp;")="&amp;$D285&amp;" and LocalDay("&amp;$D$2&amp;") ="&amp;$E285&amp;")","Bar","","Close",$I$2,,$H$2,,,,"T")</f>
        <v/>
      </c>
      <c r="G285" s="5" t="str">
        <f>RTD("cqg.rtd",,"StudyData","High("&amp;$D$2&amp;") when (LocalYear("&amp;$D$2&amp;")="&amp;$C285&amp;" and LocalMonth("&amp;$D$2&amp;")="&amp;$D285&amp;" and LocalDay("&amp;$D$2&amp;") ="&amp;$E285&amp;")","Bar","","Close",$I$2,,$H$2,,,,"T")</f>
        <v/>
      </c>
      <c r="H285" s="5" t="str">
        <f>RTD("cqg.rtd",,"StudyData","Low("&amp;$D$2&amp;") when (LocalYear("&amp;$D$2&amp;")="&amp;$C285&amp;" and LocalMonth("&amp;$D$2&amp;")="&amp;$D285&amp;" and LocalDay("&amp;$D$2&amp;") ="&amp;$E285&amp;")","Bar","","Close",$I$2,,$H$2,,,,"T")</f>
        <v/>
      </c>
      <c r="I285" s="5" t="str">
        <f>RTD("cqg.rtd",,"StudyData","Close("&amp;$D$2&amp;") when (LocalYear("&amp;$D$2&amp;")="&amp;$C285&amp;" and LocalMonth("&amp;$D$2&amp;")="&amp;$D285&amp;" and LocalDay("&amp;$D$2&amp;") ="&amp;$E285&amp;")","Bar","","Close",$I$2,,$H$2,,,,"T")</f>
        <v/>
      </c>
      <c r="J285"/>
      <c r="K285"/>
      <c r="L285"/>
      <c r="M285"/>
      <c r="N285"/>
      <c r="O285"/>
    </row>
    <row r="286" spans="1:15" x14ac:dyDescent="0.25">
      <c r="A286" s="3">
        <f t="shared" si="25"/>
        <v>282</v>
      </c>
      <c r="B286" s="4">
        <f xml:space="preserve"> RTD("cqg.rtd",,"StudyData", $D$2, "Bar", "", "Time", $C$2,-$A286, $H$2,$G$2, "","False")</f>
        <v>42528</v>
      </c>
      <c r="C286" s="3">
        <f>YEAR(B286)</f>
        <v>2016</v>
      </c>
      <c r="D286" s="3">
        <f>MONTH(B286)</f>
        <v>6</v>
      </c>
      <c r="E286" s="3">
        <f>DAY(B286)</f>
        <v>7</v>
      </c>
      <c r="F286" s="5" t="str">
        <f>RTD("cqg.rtd",,"StudyData","Open("&amp;$D$2&amp;") when (LocalYear("&amp;$D$2&amp;")="&amp;$C286&amp;" and LocalMonth("&amp;$D$2&amp;")="&amp;$D286&amp;" and LocalDay("&amp;$D$2&amp;") ="&amp;$E286&amp;")","Bar","","Close",$I$2,,$H$2,,,,"T")</f>
        <v/>
      </c>
      <c r="G286" s="5" t="str">
        <f>RTD("cqg.rtd",,"StudyData","High("&amp;$D$2&amp;") when (LocalYear("&amp;$D$2&amp;")="&amp;$C286&amp;" and LocalMonth("&amp;$D$2&amp;")="&amp;$D286&amp;" and LocalDay("&amp;$D$2&amp;") ="&amp;$E286&amp;")","Bar","","Close",$I$2,,$H$2,,,,"T")</f>
        <v/>
      </c>
      <c r="H286" s="5" t="str">
        <f>RTD("cqg.rtd",,"StudyData","Low("&amp;$D$2&amp;") when (LocalYear("&amp;$D$2&amp;")="&amp;$C286&amp;" and LocalMonth("&amp;$D$2&amp;")="&amp;$D286&amp;" and LocalDay("&amp;$D$2&amp;") ="&amp;$E286&amp;")","Bar","","Close",$I$2,,$H$2,,,,"T")</f>
        <v/>
      </c>
      <c r="I286" s="5" t="str">
        <f>RTD("cqg.rtd",,"StudyData","Close("&amp;$D$2&amp;") when (LocalYear("&amp;$D$2&amp;")="&amp;$C286&amp;" and LocalMonth("&amp;$D$2&amp;")="&amp;$D286&amp;" and LocalDay("&amp;$D$2&amp;") ="&amp;$E286&amp;")","Bar","","Close",$I$2,,$H$2,,,,"T")</f>
        <v/>
      </c>
      <c r="J286"/>
      <c r="K286"/>
      <c r="L286"/>
      <c r="M286"/>
      <c r="N286"/>
      <c r="O286"/>
    </row>
    <row r="287" spans="1:15" x14ac:dyDescent="0.25">
      <c r="A287" s="3">
        <f t="shared" si="25"/>
        <v>283</v>
      </c>
      <c r="B287" s="4">
        <f xml:space="preserve"> RTD("cqg.rtd",,"StudyData", $D$2, "Bar", "", "Time", $C$2,-$A287, $H$2,$G$2, "","False")</f>
        <v>42527</v>
      </c>
      <c r="C287" s="3">
        <f>YEAR(B287)</f>
        <v>2016</v>
      </c>
      <c r="D287" s="3">
        <f>MONTH(B287)</f>
        <v>6</v>
      </c>
      <c r="E287" s="3">
        <f>DAY(B287)</f>
        <v>6</v>
      </c>
      <c r="F287" s="5" t="str">
        <f>RTD("cqg.rtd",,"StudyData","Open("&amp;$D$2&amp;") when (LocalYear("&amp;$D$2&amp;")="&amp;$C287&amp;" and LocalMonth("&amp;$D$2&amp;")="&amp;$D287&amp;" and LocalDay("&amp;$D$2&amp;") ="&amp;$E287&amp;")","Bar","","Close",$I$2,,$H$2,,,,"T")</f>
        <v/>
      </c>
      <c r="G287" s="5" t="str">
        <f>RTD("cqg.rtd",,"StudyData","High("&amp;$D$2&amp;") when (LocalYear("&amp;$D$2&amp;")="&amp;$C287&amp;" and LocalMonth("&amp;$D$2&amp;")="&amp;$D287&amp;" and LocalDay("&amp;$D$2&amp;") ="&amp;$E287&amp;")","Bar","","Close",$I$2,,$H$2,,,,"T")</f>
        <v/>
      </c>
      <c r="H287" s="5" t="str">
        <f>RTD("cqg.rtd",,"StudyData","Low("&amp;$D$2&amp;") when (LocalYear("&amp;$D$2&amp;")="&amp;$C287&amp;" and LocalMonth("&amp;$D$2&amp;")="&amp;$D287&amp;" and LocalDay("&amp;$D$2&amp;") ="&amp;$E287&amp;")","Bar","","Close",$I$2,,$H$2,,,,"T")</f>
        <v/>
      </c>
      <c r="I287" s="5" t="str">
        <f>RTD("cqg.rtd",,"StudyData","Close("&amp;$D$2&amp;") when (LocalYear("&amp;$D$2&amp;")="&amp;$C287&amp;" and LocalMonth("&amp;$D$2&amp;")="&amp;$D287&amp;" and LocalDay("&amp;$D$2&amp;") ="&amp;$E287&amp;")","Bar","","Close",$I$2,,$H$2,,,,"T")</f>
        <v/>
      </c>
      <c r="J287"/>
      <c r="K287"/>
      <c r="L287"/>
      <c r="M287"/>
      <c r="N287"/>
      <c r="O287"/>
    </row>
    <row r="288" spans="1:15" x14ac:dyDescent="0.25">
      <c r="A288" s="3">
        <f t="shared" si="25"/>
        <v>284</v>
      </c>
      <c r="B288" s="4">
        <f xml:space="preserve"> RTD("cqg.rtd",,"StudyData", $D$2, "Bar", "", "Time", $C$2,-$A288, $H$2,$G$2, "","False")</f>
        <v>42524</v>
      </c>
      <c r="C288" s="3">
        <f>YEAR(B288)</f>
        <v>2016</v>
      </c>
      <c r="D288" s="3">
        <f>MONTH(B288)</f>
        <v>6</v>
      </c>
      <c r="E288" s="3">
        <f>DAY(B288)</f>
        <v>3</v>
      </c>
      <c r="F288" s="5" t="str">
        <f>RTD("cqg.rtd",,"StudyData","Open("&amp;$D$2&amp;") when (LocalYear("&amp;$D$2&amp;")="&amp;$C288&amp;" and LocalMonth("&amp;$D$2&amp;")="&amp;$D288&amp;" and LocalDay("&amp;$D$2&amp;") ="&amp;$E288&amp;")","Bar","","Close",$I$2,,$H$2,,,,"T")</f>
        <v/>
      </c>
      <c r="G288" s="5" t="str">
        <f>RTD("cqg.rtd",,"StudyData","High("&amp;$D$2&amp;") when (LocalYear("&amp;$D$2&amp;")="&amp;$C288&amp;" and LocalMonth("&amp;$D$2&amp;")="&amp;$D288&amp;" and LocalDay("&amp;$D$2&amp;") ="&amp;$E288&amp;")","Bar","","Close",$I$2,,$H$2,,,,"T")</f>
        <v/>
      </c>
      <c r="H288" s="5" t="str">
        <f>RTD("cqg.rtd",,"StudyData","Low("&amp;$D$2&amp;") when (LocalYear("&amp;$D$2&amp;")="&amp;$C288&amp;" and LocalMonth("&amp;$D$2&amp;")="&amp;$D288&amp;" and LocalDay("&amp;$D$2&amp;") ="&amp;$E288&amp;")","Bar","","Close",$I$2,,$H$2,,,,"T")</f>
        <v/>
      </c>
      <c r="I288" s="5" t="str">
        <f>RTD("cqg.rtd",,"StudyData","Close("&amp;$D$2&amp;") when (LocalYear("&amp;$D$2&amp;")="&amp;$C288&amp;" and LocalMonth("&amp;$D$2&amp;")="&amp;$D288&amp;" and LocalDay("&amp;$D$2&amp;") ="&amp;$E288&amp;")","Bar","","Close",$I$2,,$H$2,,,,"T")</f>
        <v/>
      </c>
      <c r="J288"/>
      <c r="K288"/>
      <c r="L288"/>
      <c r="M288"/>
      <c r="N288"/>
      <c r="O288"/>
    </row>
    <row r="289" spans="1:15" x14ac:dyDescent="0.25">
      <c r="A289" s="3">
        <f t="shared" si="25"/>
        <v>285</v>
      </c>
      <c r="B289" s="4">
        <f xml:space="preserve"> RTD("cqg.rtd",,"StudyData", $D$2, "Bar", "", "Time", $C$2,-$A289, $H$2,$G$2, "","False")</f>
        <v>42523</v>
      </c>
      <c r="C289" s="3">
        <f>YEAR(B289)</f>
        <v>2016</v>
      </c>
      <c r="D289" s="3">
        <f>MONTH(B289)</f>
        <v>6</v>
      </c>
      <c r="E289" s="3">
        <f>DAY(B289)</f>
        <v>2</v>
      </c>
      <c r="F289" s="5" t="str">
        <f>RTD("cqg.rtd",,"StudyData","Open("&amp;$D$2&amp;") when (LocalYear("&amp;$D$2&amp;")="&amp;$C289&amp;" and LocalMonth("&amp;$D$2&amp;")="&amp;$D289&amp;" and LocalDay("&amp;$D$2&amp;") ="&amp;$E289&amp;")","Bar","","Close",$I$2,,$H$2,,,,"T")</f>
        <v/>
      </c>
      <c r="G289" s="5" t="str">
        <f>RTD("cqg.rtd",,"StudyData","High("&amp;$D$2&amp;") when (LocalYear("&amp;$D$2&amp;")="&amp;$C289&amp;" and LocalMonth("&amp;$D$2&amp;")="&amp;$D289&amp;" and LocalDay("&amp;$D$2&amp;") ="&amp;$E289&amp;")","Bar","","Close",$I$2,,$H$2,,,,"T")</f>
        <v/>
      </c>
      <c r="H289" s="5" t="str">
        <f>RTD("cqg.rtd",,"StudyData","Low("&amp;$D$2&amp;") when (LocalYear("&amp;$D$2&amp;")="&amp;$C289&amp;" and LocalMonth("&amp;$D$2&amp;")="&amp;$D289&amp;" and LocalDay("&amp;$D$2&amp;") ="&amp;$E289&amp;")","Bar","","Close",$I$2,,$H$2,,,,"T")</f>
        <v/>
      </c>
      <c r="I289" s="5" t="str">
        <f>RTD("cqg.rtd",,"StudyData","Close("&amp;$D$2&amp;") when (LocalYear("&amp;$D$2&amp;")="&amp;$C289&amp;" and LocalMonth("&amp;$D$2&amp;")="&amp;$D289&amp;" and LocalDay("&amp;$D$2&amp;") ="&amp;$E289&amp;")","Bar","","Close",$I$2,,$H$2,,,,"T")</f>
        <v/>
      </c>
      <c r="J289"/>
      <c r="K289"/>
      <c r="L289"/>
      <c r="M289"/>
      <c r="N289"/>
      <c r="O289"/>
    </row>
    <row r="290" spans="1:15" x14ac:dyDescent="0.25">
      <c r="A290" s="3">
        <f t="shared" si="25"/>
        <v>286</v>
      </c>
      <c r="B290" s="4">
        <f xml:space="preserve"> RTD("cqg.rtd",,"StudyData", $D$2, "Bar", "", "Time", $C$2,-$A290, $H$2,$G$2, "","False")</f>
        <v>42522</v>
      </c>
      <c r="C290" s="3">
        <f>YEAR(B290)</f>
        <v>2016</v>
      </c>
      <c r="D290" s="3">
        <f>MONTH(B290)</f>
        <v>6</v>
      </c>
      <c r="E290" s="3">
        <f>DAY(B290)</f>
        <v>1</v>
      </c>
      <c r="F290" s="5" t="str">
        <f>RTD("cqg.rtd",,"StudyData","Open("&amp;$D$2&amp;") when (LocalYear("&amp;$D$2&amp;")="&amp;$C290&amp;" and LocalMonth("&amp;$D$2&amp;")="&amp;$D290&amp;" and LocalDay("&amp;$D$2&amp;") ="&amp;$E290&amp;")","Bar","","Close",$I$2,,$H$2,,,,"T")</f>
        <v/>
      </c>
      <c r="G290" s="5" t="str">
        <f>RTD("cqg.rtd",,"StudyData","High("&amp;$D$2&amp;") when (LocalYear("&amp;$D$2&amp;")="&amp;$C290&amp;" and LocalMonth("&amp;$D$2&amp;")="&amp;$D290&amp;" and LocalDay("&amp;$D$2&amp;") ="&amp;$E290&amp;")","Bar","","Close",$I$2,,$H$2,,,,"T")</f>
        <v/>
      </c>
      <c r="H290" s="5" t="str">
        <f>RTD("cqg.rtd",,"StudyData","Low("&amp;$D$2&amp;") when (LocalYear("&amp;$D$2&amp;")="&amp;$C290&amp;" and LocalMonth("&amp;$D$2&amp;")="&amp;$D290&amp;" and LocalDay("&amp;$D$2&amp;") ="&amp;$E290&amp;")","Bar","","Close",$I$2,,$H$2,,,,"T")</f>
        <v/>
      </c>
      <c r="I290" s="5" t="str">
        <f>RTD("cqg.rtd",,"StudyData","Close("&amp;$D$2&amp;") when (LocalYear("&amp;$D$2&amp;")="&amp;$C290&amp;" and LocalMonth("&amp;$D$2&amp;")="&amp;$D290&amp;" and LocalDay("&amp;$D$2&amp;") ="&amp;$E290&amp;")","Bar","","Close",$I$2,,$H$2,,,,"T")</f>
        <v/>
      </c>
      <c r="J290"/>
      <c r="K290"/>
      <c r="L290"/>
      <c r="M290"/>
      <c r="N290"/>
      <c r="O290"/>
    </row>
    <row r="291" spans="1:15" x14ac:dyDescent="0.25">
      <c r="A291" s="3">
        <f t="shared" si="25"/>
        <v>287</v>
      </c>
      <c r="B291" s="4">
        <f xml:space="preserve"> RTD("cqg.rtd",,"StudyData", $D$2, "Bar", "", "Time", $C$2,-$A291, $H$2,$G$2, "","False")</f>
        <v>42521</v>
      </c>
      <c r="C291" s="3">
        <f>YEAR(B291)</f>
        <v>2016</v>
      </c>
      <c r="D291" s="3">
        <f>MONTH(B291)</f>
        <v>5</v>
      </c>
      <c r="E291" s="3">
        <f>DAY(B291)</f>
        <v>31</v>
      </c>
      <c r="F291" s="5" t="str">
        <f>RTD("cqg.rtd",,"StudyData","Open("&amp;$D$2&amp;") when (LocalYear("&amp;$D$2&amp;")="&amp;$C291&amp;" and LocalMonth("&amp;$D$2&amp;")="&amp;$D291&amp;" and LocalDay("&amp;$D$2&amp;") ="&amp;$E291&amp;")","Bar","","Close",$I$2,,$H$2,,,,"T")</f>
        <v/>
      </c>
      <c r="G291" s="5" t="str">
        <f>RTD("cqg.rtd",,"StudyData","High("&amp;$D$2&amp;") when (LocalYear("&amp;$D$2&amp;")="&amp;$C291&amp;" and LocalMonth("&amp;$D$2&amp;")="&amp;$D291&amp;" and LocalDay("&amp;$D$2&amp;") ="&amp;$E291&amp;")","Bar","","Close",$I$2,,$H$2,,,,"T")</f>
        <v/>
      </c>
      <c r="H291" s="5" t="str">
        <f>RTD("cqg.rtd",,"StudyData","Low("&amp;$D$2&amp;") when (LocalYear("&amp;$D$2&amp;")="&amp;$C291&amp;" and LocalMonth("&amp;$D$2&amp;")="&amp;$D291&amp;" and LocalDay("&amp;$D$2&amp;") ="&amp;$E291&amp;")","Bar","","Close",$I$2,,$H$2,,,,"T")</f>
        <v/>
      </c>
      <c r="I291" s="5" t="str">
        <f>RTD("cqg.rtd",,"StudyData","Close("&amp;$D$2&amp;") when (LocalYear("&amp;$D$2&amp;")="&amp;$C291&amp;" and LocalMonth("&amp;$D$2&amp;")="&amp;$D291&amp;" and LocalDay("&amp;$D$2&amp;") ="&amp;$E291&amp;")","Bar","","Close",$I$2,,$H$2,,,,"T")</f>
        <v/>
      </c>
      <c r="J291"/>
      <c r="K291"/>
      <c r="L291"/>
      <c r="M291"/>
      <c r="N291"/>
      <c r="O291"/>
    </row>
    <row r="292" spans="1:15" x14ac:dyDescent="0.25">
      <c r="A292" s="3">
        <f t="shared" si="25"/>
        <v>288</v>
      </c>
      <c r="B292" s="4">
        <f xml:space="preserve"> RTD("cqg.rtd",,"StudyData", $D$2, "Bar", "", "Time", $C$2,-$A292, $H$2,$G$2, "","False")</f>
        <v>42517</v>
      </c>
      <c r="C292" s="3">
        <f>YEAR(B292)</f>
        <v>2016</v>
      </c>
      <c r="D292" s="3">
        <f>MONTH(B292)</f>
        <v>5</v>
      </c>
      <c r="E292" s="3">
        <f>DAY(B292)</f>
        <v>27</v>
      </c>
      <c r="F292" s="5" t="str">
        <f>RTD("cqg.rtd",,"StudyData","Open("&amp;$D$2&amp;") when (LocalYear("&amp;$D$2&amp;")="&amp;$C292&amp;" and LocalMonth("&amp;$D$2&amp;")="&amp;$D292&amp;" and LocalDay("&amp;$D$2&amp;") ="&amp;$E292&amp;")","Bar","","Close",$I$2,,$H$2,,,,"T")</f>
        <v/>
      </c>
      <c r="G292" s="5" t="str">
        <f>RTD("cqg.rtd",,"StudyData","High("&amp;$D$2&amp;") when (LocalYear("&amp;$D$2&amp;")="&amp;$C292&amp;" and LocalMonth("&amp;$D$2&amp;")="&amp;$D292&amp;" and LocalDay("&amp;$D$2&amp;") ="&amp;$E292&amp;")","Bar","","Close",$I$2,,$H$2,,,,"T")</f>
        <v/>
      </c>
      <c r="H292" s="5" t="str">
        <f>RTD("cqg.rtd",,"StudyData","Low("&amp;$D$2&amp;") when (LocalYear("&amp;$D$2&amp;")="&amp;$C292&amp;" and LocalMonth("&amp;$D$2&amp;")="&amp;$D292&amp;" and LocalDay("&amp;$D$2&amp;") ="&amp;$E292&amp;")","Bar","","Close",$I$2,,$H$2,,,,"T")</f>
        <v/>
      </c>
      <c r="I292" s="5" t="str">
        <f>RTD("cqg.rtd",,"StudyData","Close("&amp;$D$2&amp;") when (LocalYear("&amp;$D$2&amp;")="&amp;$C292&amp;" and LocalMonth("&amp;$D$2&amp;")="&amp;$D292&amp;" and LocalDay("&amp;$D$2&amp;") ="&amp;$E292&amp;")","Bar","","Close",$I$2,,$H$2,,,,"T")</f>
        <v/>
      </c>
      <c r="J292"/>
      <c r="K292"/>
      <c r="L292"/>
      <c r="M292"/>
      <c r="N292"/>
      <c r="O292"/>
    </row>
    <row r="293" spans="1:15" x14ac:dyDescent="0.25">
      <c r="A293" s="3">
        <f t="shared" si="25"/>
        <v>289</v>
      </c>
      <c r="B293" s="4">
        <f xml:space="preserve"> RTD("cqg.rtd",,"StudyData", $D$2, "Bar", "", "Time", $C$2,-$A293, $H$2,$G$2, "","False")</f>
        <v>42516</v>
      </c>
      <c r="C293" s="3">
        <f>YEAR(B293)</f>
        <v>2016</v>
      </c>
      <c r="D293" s="3">
        <f>MONTH(B293)</f>
        <v>5</v>
      </c>
      <c r="E293" s="3">
        <f>DAY(B293)</f>
        <v>26</v>
      </c>
      <c r="F293" s="5" t="str">
        <f>RTD("cqg.rtd",,"StudyData","Open("&amp;$D$2&amp;") when (LocalYear("&amp;$D$2&amp;")="&amp;$C293&amp;" and LocalMonth("&amp;$D$2&amp;")="&amp;$D293&amp;" and LocalDay("&amp;$D$2&amp;") ="&amp;$E293&amp;")","Bar","","Close",$I$2,,$H$2,,,,"T")</f>
        <v/>
      </c>
      <c r="G293" s="5" t="str">
        <f>RTD("cqg.rtd",,"StudyData","High("&amp;$D$2&amp;") when (LocalYear("&amp;$D$2&amp;")="&amp;$C293&amp;" and LocalMonth("&amp;$D$2&amp;")="&amp;$D293&amp;" and LocalDay("&amp;$D$2&amp;") ="&amp;$E293&amp;")","Bar","","Close",$I$2,,$H$2,,,,"T")</f>
        <v/>
      </c>
      <c r="H293" s="5" t="str">
        <f>RTD("cqg.rtd",,"StudyData","Low("&amp;$D$2&amp;") when (LocalYear("&amp;$D$2&amp;")="&amp;$C293&amp;" and LocalMonth("&amp;$D$2&amp;")="&amp;$D293&amp;" and LocalDay("&amp;$D$2&amp;") ="&amp;$E293&amp;")","Bar","","Close",$I$2,,$H$2,,,,"T")</f>
        <v/>
      </c>
      <c r="I293" s="5" t="str">
        <f>RTD("cqg.rtd",,"StudyData","Close("&amp;$D$2&amp;") when (LocalYear("&amp;$D$2&amp;")="&amp;$C293&amp;" and LocalMonth("&amp;$D$2&amp;")="&amp;$D293&amp;" and LocalDay("&amp;$D$2&amp;") ="&amp;$E293&amp;")","Bar","","Close",$I$2,,$H$2,,,,"T")</f>
        <v/>
      </c>
      <c r="J293"/>
      <c r="K293"/>
      <c r="L293"/>
      <c r="M293"/>
      <c r="N293"/>
      <c r="O293"/>
    </row>
    <row r="294" spans="1:15" x14ac:dyDescent="0.25">
      <c r="A294" s="3">
        <f t="shared" si="25"/>
        <v>290</v>
      </c>
      <c r="B294" s="4">
        <f xml:space="preserve"> RTD("cqg.rtd",,"StudyData", $D$2, "Bar", "", "Time", $C$2,-$A294, $H$2,$G$2, "","False")</f>
        <v>42515</v>
      </c>
      <c r="C294" s="3">
        <f>YEAR(B294)</f>
        <v>2016</v>
      </c>
      <c r="D294" s="3">
        <f>MONTH(B294)</f>
        <v>5</v>
      </c>
      <c r="E294" s="3">
        <f>DAY(B294)</f>
        <v>25</v>
      </c>
      <c r="F294" s="5" t="str">
        <f>RTD("cqg.rtd",,"StudyData","Open("&amp;$D$2&amp;") when (LocalYear("&amp;$D$2&amp;")="&amp;$C294&amp;" and LocalMonth("&amp;$D$2&amp;")="&amp;$D294&amp;" and LocalDay("&amp;$D$2&amp;") ="&amp;$E294&amp;")","Bar","","Close",$I$2,,$H$2,,,,"T")</f>
        <v/>
      </c>
      <c r="G294" s="5" t="str">
        <f>RTD("cqg.rtd",,"StudyData","High("&amp;$D$2&amp;") when (LocalYear("&amp;$D$2&amp;")="&amp;$C294&amp;" and LocalMonth("&amp;$D$2&amp;")="&amp;$D294&amp;" and LocalDay("&amp;$D$2&amp;") ="&amp;$E294&amp;")","Bar","","Close",$I$2,,$H$2,,,,"T")</f>
        <v/>
      </c>
      <c r="H294" s="5" t="str">
        <f>RTD("cqg.rtd",,"StudyData","Low("&amp;$D$2&amp;") when (LocalYear("&amp;$D$2&amp;")="&amp;$C294&amp;" and LocalMonth("&amp;$D$2&amp;")="&amp;$D294&amp;" and LocalDay("&amp;$D$2&amp;") ="&amp;$E294&amp;")","Bar","","Close",$I$2,,$H$2,,,,"T")</f>
        <v/>
      </c>
      <c r="I294" s="5" t="str">
        <f>RTD("cqg.rtd",,"StudyData","Close("&amp;$D$2&amp;") when (LocalYear("&amp;$D$2&amp;")="&amp;$C294&amp;" and LocalMonth("&amp;$D$2&amp;")="&amp;$D294&amp;" and LocalDay("&amp;$D$2&amp;") ="&amp;$E294&amp;")","Bar","","Close",$I$2,,$H$2,,,,"T")</f>
        <v/>
      </c>
      <c r="J294"/>
      <c r="K294"/>
      <c r="L294"/>
      <c r="M294"/>
      <c r="N294"/>
      <c r="O294"/>
    </row>
    <row r="295" spans="1:15" x14ac:dyDescent="0.25">
      <c r="A295" s="3">
        <f t="shared" si="25"/>
        <v>291</v>
      </c>
      <c r="B295" s="4">
        <f xml:space="preserve"> RTD("cqg.rtd",,"StudyData", $D$2, "Bar", "", "Time", $C$2,-$A295, $H$2,$G$2, "","False")</f>
        <v>42514</v>
      </c>
      <c r="C295" s="3">
        <f>YEAR(B295)</f>
        <v>2016</v>
      </c>
      <c r="D295" s="3">
        <f>MONTH(B295)</f>
        <v>5</v>
      </c>
      <c r="E295" s="3">
        <f>DAY(B295)</f>
        <v>24</v>
      </c>
      <c r="F295" s="5" t="str">
        <f>RTD("cqg.rtd",,"StudyData","Open("&amp;$D$2&amp;") when (LocalYear("&amp;$D$2&amp;")="&amp;$C295&amp;" and LocalMonth("&amp;$D$2&amp;")="&amp;$D295&amp;" and LocalDay("&amp;$D$2&amp;") ="&amp;$E295&amp;")","Bar","","Close",$I$2,,$H$2,,,,"T")</f>
        <v/>
      </c>
      <c r="G295" s="5" t="str">
        <f>RTD("cqg.rtd",,"StudyData","High("&amp;$D$2&amp;") when (LocalYear("&amp;$D$2&amp;")="&amp;$C295&amp;" and LocalMonth("&amp;$D$2&amp;")="&amp;$D295&amp;" and LocalDay("&amp;$D$2&amp;") ="&amp;$E295&amp;")","Bar","","Close",$I$2,,$H$2,,,,"T")</f>
        <v/>
      </c>
      <c r="H295" s="5" t="str">
        <f>RTD("cqg.rtd",,"StudyData","Low("&amp;$D$2&amp;") when (LocalYear("&amp;$D$2&amp;")="&amp;$C295&amp;" and LocalMonth("&amp;$D$2&amp;")="&amp;$D295&amp;" and LocalDay("&amp;$D$2&amp;") ="&amp;$E295&amp;")","Bar","","Close",$I$2,,$H$2,,,,"T")</f>
        <v/>
      </c>
      <c r="I295" s="5" t="str">
        <f>RTD("cqg.rtd",,"StudyData","Close("&amp;$D$2&amp;") when (LocalYear("&amp;$D$2&amp;")="&amp;$C295&amp;" and LocalMonth("&amp;$D$2&amp;")="&amp;$D295&amp;" and LocalDay("&amp;$D$2&amp;") ="&amp;$E295&amp;")","Bar","","Close",$I$2,,$H$2,,,,"T")</f>
        <v/>
      </c>
      <c r="J295"/>
      <c r="K295"/>
      <c r="L295"/>
      <c r="M295"/>
      <c r="N295"/>
      <c r="O295"/>
    </row>
    <row r="296" spans="1:15" x14ac:dyDescent="0.25">
      <c r="A296" s="3">
        <f t="shared" si="25"/>
        <v>292</v>
      </c>
      <c r="B296" s="4">
        <f xml:space="preserve"> RTD("cqg.rtd",,"StudyData", $D$2, "Bar", "", "Time", $C$2,-$A296, $H$2,$G$2, "","False")</f>
        <v>42513</v>
      </c>
      <c r="C296" s="3">
        <f>YEAR(B296)</f>
        <v>2016</v>
      </c>
      <c r="D296" s="3">
        <f>MONTH(B296)</f>
        <v>5</v>
      </c>
      <c r="E296" s="3">
        <f>DAY(B296)</f>
        <v>23</v>
      </c>
      <c r="F296" s="5" t="str">
        <f>RTD("cqg.rtd",,"StudyData","Open("&amp;$D$2&amp;") when (LocalYear("&amp;$D$2&amp;")="&amp;$C296&amp;" and LocalMonth("&amp;$D$2&amp;")="&amp;$D296&amp;" and LocalDay("&amp;$D$2&amp;") ="&amp;$E296&amp;")","Bar","","Close",$I$2,,$H$2,,,,"T")</f>
        <v/>
      </c>
      <c r="G296" s="5" t="str">
        <f>RTD("cqg.rtd",,"StudyData","High("&amp;$D$2&amp;") when (LocalYear("&amp;$D$2&amp;")="&amp;$C296&amp;" and LocalMonth("&amp;$D$2&amp;")="&amp;$D296&amp;" and LocalDay("&amp;$D$2&amp;") ="&amp;$E296&amp;")","Bar","","Close",$I$2,,$H$2,,,,"T")</f>
        <v/>
      </c>
      <c r="H296" s="5" t="str">
        <f>RTD("cqg.rtd",,"StudyData","Low("&amp;$D$2&amp;") when (LocalYear("&amp;$D$2&amp;")="&amp;$C296&amp;" and LocalMonth("&amp;$D$2&amp;")="&amp;$D296&amp;" and LocalDay("&amp;$D$2&amp;") ="&amp;$E296&amp;")","Bar","","Close",$I$2,,$H$2,,,,"T")</f>
        <v/>
      </c>
      <c r="I296" s="5" t="str">
        <f>RTD("cqg.rtd",,"StudyData","Close("&amp;$D$2&amp;") when (LocalYear("&amp;$D$2&amp;")="&amp;$C296&amp;" and LocalMonth("&amp;$D$2&amp;")="&amp;$D296&amp;" and LocalDay("&amp;$D$2&amp;") ="&amp;$E296&amp;")","Bar","","Close",$I$2,,$H$2,,,,"T")</f>
        <v/>
      </c>
      <c r="J296"/>
      <c r="K296"/>
      <c r="L296"/>
      <c r="M296"/>
      <c r="N296"/>
      <c r="O296"/>
    </row>
    <row r="297" spans="1:15" x14ac:dyDescent="0.25">
      <c r="A297" s="3">
        <f t="shared" si="25"/>
        <v>293</v>
      </c>
      <c r="B297" s="4">
        <f xml:space="preserve"> RTD("cqg.rtd",,"StudyData", $D$2, "Bar", "", "Time", $C$2,-$A297, $H$2,$G$2, "","False")</f>
        <v>42510</v>
      </c>
      <c r="C297" s="3">
        <f>YEAR(B297)</f>
        <v>2016</v>
      </c>
      <c r="D297" s="3">
        <f>MONTH(B297)</f>
        <v>5</v>
      </c>
      <c r="E297" s="3">
        <f>DAY(B297)</f>
        <v>20</v>
      </c>
      <c r="F297" s="5" t="str">
        <f>RTD("cqg.rtd",,"StudyData","Open("&amp;$D$2&amp;") when (LocalYear("&amp;$D$2&amp;")="&amp;$C297&amp;" and LocalMonth("&amp;$D$2&amp;")="&amp;$D297&amp;" and LocalDay("&amp;$D$2&amp;") ="&amp;$E297&amp;")","Bar","","Close",$I$2,,$H$2,,,,"T")</f>
        <v/>
      </c>
      <c r="G297" s="5" t="str">
        <f>RTD("cqg.rtd",,"StudyData","High("&amp;$D$2&amp;") when (LocalYear("&amp;$D$2&amp;")="&amp;$C297&amp;" and LocalMonth("&amp;$D$2&amp;")="&amp;$D297&amp;" and LocalDay("&amp;$D$2&amp;") ="&amp;$E297&amp;")","Bar","","Close",$I$2,,$H$2,,,,"T")</f>
        <v/>
      </c>
      <c r="H297" s="5" t="str">
        <f>RTD("cqg.rtd",,"StudyData","Low("&amp;$D$2&amp;") when (LocalYear("&amp;$D$2&amp;")="&amp;$C297&amp;" and LocalMonth("&amp;$D$2&amp;")="&amp;$D297&amp;" and LocalDay("&amp;$D$2&amp;") ="&amp;$E297&amp;")","Bar","","Close",$I$2,,$H$2,,,,"T")</f>
        <v/>
      </c>
      <c r="I297" s="5" t="str">
        <f>RTD("cqg.rtd",,"StudyData","Close("&amp;$D$2&amp;") when (LocalYear("&amp;$D$2&amp;")="&amp;$C297&amp;" and LocalMonth("&amp;$D$2&amp;")="&amp;$D297&amp;" and LocalDay("&amp;$D$2&amp;") ="&amp;$E297&amp;")","Bar","","Close",$I$2,,$H$2,,,,"T")</f>
        <v/>
      </c>
      <c r="J297"/>
      <c r="K297"/>
      <c r="L297"/>
      <c r="M297"/>
      <c r="N297"/>
      <c r="O297"/>
    </row>
    <row r="298" spans="1:15" x14ac:dyDescent="0.25">
      <c r="A298" s="3">
        <f t="shared" si="25"/>
        <v>294</v>
      </c>
      <c r="B298" s="4">
        <f xml:space="preserve"> RTD("cqg.rtd",,"StudyData", $D$2, "Bar", "", "Time", $C$2,-$A298, $H$2,$G$2, "","False")</f>
        <v>42509</v>
      </c>
      <c r="C298" s="3">
        <f>YEAR(B298)</f>
        <v>2016</v>
      </c>
      <c r="D298" s="3">
        <f>MONTH(B298)</f>
        <v>5</v>
      </c>
      <c r="E298" s="3">
        <f>DAY(B298)</f>
        <v>19</v>
      </c>
      <c r="F298" s="5" t="str">
        <f>RTD("cqg.rtd",,"StudyData","Open("&amp;$D$2&amp;") when (LocalYear("&amp;$D$2&amp;")="&amp;$C298&amp;" and LocalMonth("&amp;$D$2&amp;")="&amp;$D298&amp;" and LocalDay("&amp;$D$2&amp;") ="&amp;$E298&amp;")","Bar","","Close",$I$2,,$H$2,,,,"T")</f>
        <v/>
      </c>
      <c r="G298" s="5" t="str">
        <f>RTD("cqg.rtd",,"StudyData","High("&amp;$D$2&amp;") when (LocalYear("&amp;$D$2&amp;")="&amp;$C298&amp;" and LocalMonth("&amp;$D$2&amp;")="&amp;$D298&amp;" and LocalDay("&amp;$D$2&amp;") ="&amp;$E298&amp;")","Bar","","Close",$I$2,,$H$2,,,,"T")</f>
        <v/>
      </c>
      <c r="H298" s="5" t="str">
        <f>RTD("cqg.rtd",,"StudyData","Low("&amp;$D$2&amp;") when (LocalYear("&amp;$D$2&amp;")="&amp;$C298&amp;" and LocalMonth("&amp;$D$2&amp;")="&amp;$D298&amp;" and LocalDay("&amp;$D$2&amp;") ="&amp;$E298&amp;")","Bar","","Close",$I$2,,$H$2,,,,"T")</f>
        <v/>
      </c>
      <c r="I298" s="5" t="str">
        <f>RTD("cqg.rtd",,"StudyData","Close("&amp;$D$2&amp;") when (LocalYear("&amp;$D$2&amp;")="&amp;$C298&amp;" and LocalMonth("&amp;$D$2&amp;")="&amp;$D298&amp;" and LocalDay("&amp;$D$2&amp;") ="&amp;$E298&amp;")","Bar","","Close",$I$2,,$H$2,,,,"T")</f>
        <v/>
      </c>
      <c r="J298"/>
      <c r="K298"/>
      <c r="L298"/>
      <c r="M298"/>
      <c r="N298"/>
      <c r="O298"/>
    </row>
    <row r="299" spans="1:15" x14ac:dyDescent="0.25">
      <c r="A299" s="3">
        <f t="shared" si="25"/>
        <v>295</v>
      </c>
      <c r="B299" s="4">
        <f xml:space="preserve"> RTD("cqg.rtd",,"StudyData", $D$2, "Bar", "", "Time", $C$2,-$A299, $H$2,$G$2, "","False")</f>
        <v>42508</v>
      </c>
      <c r="C299" s="3">
        <f>YEAR(B299)</f>
        <v>2016</v>
      </c>
      <c r="D299" s="3">
        <f>MONTH(B299)</f>
        <v>5</v>
      </c>
      <c r="E299" s="3">
        <f>DAY(B299)</f>
        <v>18</v>
      </c>
      <c r="F299" s="5" t="str">
        <f>RTD("cqg.rtd",,"StudyData","Open("&amp;$D$2&amp;") when (LocalYear("&amp;$D$2&amp;")="&amp;$C299&amp;" and LocalMonth("&amp;$D$2&amp;")="&amp;$D299&amp;" and LocalDay("&amp;$D$2&amp;") ="&amp;$E299&amp;")","Bar","","Close",$I$2,,$H$2,,,,"T")</f>
        <v/>
      </c>
      <c r="G299" s="5" t="str">
        <f>RTD("cqg.rtd",,"StudyData","High("&amp;$D$2&amp;") when (LocalYear("&amp;$D$2&amp;")="&amp;$C299&amp;" and LocalMonth("&amp;$D$2&amp;")="&amp;$D299&amp;" and LocalDay("&amp;$D$2&amp;") ="&amp;$E299&amp;")","Bar","","Close",$I$2,,$H$2,,,,"T")</f>
        <v/>
      </c>
      <c r="H299" s="5" t="str">
        <f>RTD("cqg.rtd",,"StudyData","Low("&amp;$D$2&amp;") when (LocalYear("&amp;$D$2&amp;")="&amp;$C299&amp;" and LocalMonth("&amp;$D$2&amp;")="&amp;$D299&amp;" and LocalDay("&amp;$D$2&amp;") ="&amp;$E299&amp;")","Bar","","Close",$I$2,,$H$2,,,,"T")</f>
        <v/>
      </c>
      <c r="I299" s="5" t="str">
        <f>RTD("cqg.rtd",,"StudyData","Close("&amp;$D$2&amp;") when (LocalYear("&amp;$D$2&amp;")="&amp;$C299&amp;" and LocalMonth("&amp;$D$2&amp;")="&amp;$D299&amp;" and LocalDay("&amp;$D$2&amp;") ="&amp;$E299&amp;")","Bar","","Close",$I$2,,$H$2,,,,"T")</f>
        <v/>
      </c>
      <c r="J299"/>
      <c r="K299"/>
      <c r="L299"/>
      <c r="M299"/>
      <c r="N299"/>
      <c r="O299"/>
    </row>
    <row r="300" spans="1:15" x14ac:dyDescent="0.25">
      <c r="A300" s="3">
        <f t="shared" si="25"/>
        <v>296</v>
      </c>
      <c r="B300" s="4">
        <f xml:space="preserve"> RTD("cqg.rtd",,"StudyData", $D$2, "Bar", "", "Time", $C$2,-$A300, $H$2,$G$2, "","False")</f>
        <v>42507</v>
      </c>
      <c r="C300" s="3">
        <f>YEAR(B300)</f>
        <v>2016</v>
      </c>
      <c r="D300" s="3">
        <f>MONTH(B300)</f>
        <v>5</v>
      </c>
      <c r="E300" s="3">
        <f>DAY(B300)</f>
        <v>17</v>
      </c>
      <c r="F300" s="5" t="str">
        <f>RTD("cqg.rtd",,"StudyData","Open("&amp;$D$2&amp;") when (LocalYear("&amp;$D$2&amp;")="&amp;$C300&amp;" and LocalMonth("&amp;$D$2&amp;")="&amp;$D300&amp;" and LocalDay("&amp;$D$2&amp;") ="&amp;$E300&amp;")","Bar","","Close",$I$2,,$H$2,,,,"T")</f>
        <v/>
      </c>
      <c r="G300" s="5" t="str">
        <f>RTD("cqg.rtd",,"StudyData","High("&amp;$D$2&amp;") when (LocalYear("&amp;$D$2&amp;")="&amp;$C300&amp;" and LocalMonth("&amp;$D$2&amp;")="&amp;$D300&amp;" and LocalDay("&amp;$D$2&amp;") ="&amp;$E300&amp;")","Bar","","Close",$I$2,,$H$2,,,,"T")</f>
        <v/>
      </c>
      <c r="H300" s="5" t="str">
        <f>RTD("cqg.rtd",,"StudyData","Low("&amp;$D$2&amp;") when (LocalYear("&amp;$D$2&amp;")="&amp;$C300&amp;" and LocalMonth("&amp;$D$2&amp;")="&amp;$D300&amp;" and LocalDay("&amp;$D$2&amp;") ="&amp;$E300&amp;")","Bar","","Close",$I$2,,$H$2,,,,"T")</f>
        <v/>
      </c>
      <c r="I300" s="5" t="str">
        <f>RTD("cqg.rtd",,"StudyData","Close("&amp;$D$2&amp;") when (LocalYear("&amp;$D$2&amp;")="&amp;$C300&amp;" and LocalMonth("&amp;$D$2&amp;")="&amp;$D300&amp;" and LocalDay("&amp;$D$2&amp;") ="&amp;$E300&amp;")","Bar","","Close",$I$2,,$H$2,,,,"T")</f>
        <v/>
      </c>
      <c r="J300"/>
      <c r="K300"/>
      <c r="L300"/>
      <c r="M300"/>
      <c r="N300"/>
      <c r="O300"/>
    </row>
    <row r="301" spans="1:15" x14ac:dyDescent="0.25">
      <c r="A301" s="3">
        <f t="shared" si="25"/>
        <v>297</v>
      </c>
      <c r="B301" s="4">
        <f xml:space="preserve"> RTD("cqg.rtd",,"StudyData", $D$2, "Bar", "", "Time", $C$2,-$A301, $H$2,$G$2, "","False")</f>
        <v>42506</v>
      </c>
      <c r="C301" s="3">
        <f>YEAR(B301)</f>
        <v>2016</v>
      </c>
      <c r="D301" s="3">
        <f>MONTH(B301)</f>
        <v>5</v>
      </c>
      <c r="E301" s="3">
        <f>DAY(B301)</f>
        <v>16</v>
      </c>
      <c r="F301" s="5" t="str">
        <f>RTD("cqg.rtd",,"StudyData","Open("&amp;$D$2&amp;") when (LocalYear("&amp;$D$2&amp;")="&amp;$C301&amp;" and LocalMonth("&amp;$D$2&amp;")="&amp;$D301&amp;" and LocalDay("&amp;$D$2&amp;") ="&amp;$E301&amp;")","Bar","","Close",$I$2,,$H$2,,,,"T")</f>
        <v/>
      </c>
      <c r="G301" s="5" t="str">
        <f>RTD("cqg.rtd",,"StudyData","High("&amp;$D$2&amp;") when (LocalYear("&amp;$D$2&amp;")="&amp;$C301&amp;" and LocalMonth("&amp;$D$2&amp;")="&amp;$D301&amp;" and LocalDay("&amp;$D$2&amp;") ="&amp;$E301&amp;")","Bar","","Close",$I$2,,$H$2,,,,"T")</f>
        <v/>
      </c>
      <c r="H301" s="5" t="str">
        <f>RTD("cqg.rtd",,"StudyData","Low("&amp;$D$2&amp;") when (LocalYear("&amp;$D$2&amp;")="&amp;$C301&amp;" and LocalMonth("&amp;$D$2&amp;")="&amp;$D301&amp;" and LocalDay("&amp;$D$2&amp;") ="&amp;$E301&amp;")","Bar","","Close",$I$2,,$H$2,,,,"T")</f>
        <v/>
      </c>
      <c r="I301" s="5" t="str">
        <f>RTD("cqg.rtd",,"StudyData","Close("&amp;$D$2&amp;") when (LocalYear("&amp;$D$2&amp;")="&amp;$C301&amp;" and LocalMonth("&amp;$D$2&amp;")="&amp;$D301&amp;" and LocalDay("&amp;$D$2&amp;") ="&amp;$E301&amp;")","Bar","","Close",$I$2,,$H$2,,,,"T")</f>
        <v/>
      </c>
      <c r="J301"/>
      <c r="K301"/>
      <c r="L301"/>
      <c r="M301"/>
      <c r="N301"/>
      <c r="O301"/>
    </row>
    <row r="302" spans="1:15" x14ac:dyDescent="0.25">
      <c r="A302" s="3">
        <f t="shared" si="25"/>
        <v>298</v>
      </c>
      <c r="B302" s="4">
        <f xml:space="preserve"> RTD("cqg.rtd",,"StudyData", $D$2, "Bar", "", "Time", $C$2,-$A302, $H$2,$G$2, "","False")</f>
        <v>42503</v>
      </c>
      <c r="C302" s="3">
        <f>YEAR(B302)</f>
        <v>2016</v>
      </c>
      <c r="D302" s="3">
        <f>MONTH(B302)</f>
        <v>5</v>
      </c>
      <c r="E302" s="3">
        <f>DAY(B302)</f>
        <v>13</v>
      </c>
      <c r="F302" s="5" t="str">
        <f>RTD("cqg.rtd",,"StudyData","Open("&amp;$D$2&amp;") when (LocalYear("&amp;$D$2&amp;")="&amp;$C302&amp;" and LocalMonth("&amp;$D$2&amp;")="&amp;$D302&amp;" and LocalDay("&amp;$D$2&amp;") ="&amp;$E302&amp;")","Bar","","Close",$I$2,,$H$2,,,,"T")</f>
        <v/>
      </c>
      <c r="G302" s="5" t="str">
        <f>RTD("cqg.rtd",,"StudyData","High("&amp;$D$2&amp;") when (LocalYear("&amp;$D$2&amp;")="&amp;$C302&amp;" and LocalMonth("&amp;$D$2&amp;")="&amp;$D302&amp;" and LocalDay("&amp;$D$2&amp;") ="&amp;$E302&amp;")","Bar","","Close",$I$2,,$H$2,,,,"T")</f>
        <v/>
      </c>
      <c r="H302" s="5" t="str">
        <f>RTD("cqg.rtd",,"StudyData","Low("&amp;$D$2&amp;") when (LocalYear("&amp;$D$2&amp;")="&amp;$C302&amp;" and LocalMonth("&amp;$D$2&amp;")="&amp;$D302&amp;" and LocalDay("&amp;$D$2&amp;") ="&amp;$E302&amp;")","Bar","","Close",$I$2,,$H$2,,,,"T")</f>
        <v/>
      </c>
      <c r="I302" s="5" t="str">
        <f>RTD("cqg.rtd",,"StudyData","Close("&amp;$D$2&amp;") when (LocalYear("&amp;$D$2&amp;")="&amp;$C302&amp;" and LocalMonth("&amp;$D$2&amp;")="&amp;$D302&amp;" and LocalDay("&amp;$D$2&amp;") ="&amp;$E302&amp;")","Bar","","Close",$I$2,,$H$2,,,,"T")</f>
        <v/>
      </c>
      <c r="J302"/>
      <c r="K302"/>
      <c r="L302"/>
      <c r="M302"/>
      <c r="N302"/>
      <c r="O302"/>
    </row>
    <row r="303" spans="1:15" x14ac:dyDescent="0.25">
      <c r="A303" s="3">
        <f t="shared" si="25"/>
        <v>299</v>
      </c>
      <c r="B303" s="4">
        <f xml:space="preserve"> RTD("cqg.rtd",,"StudyData", $D$2, "Bar", "", "Time", $C$2,-$A303, $H$2,$G$2, "","False")</f>
        <v>42502</v>
      </c>
      <c r="C303" s="3">
        <f>YEAR(B303)</f>
        <v>2016</v>
      </c>
      <c r="D303" s="3">
        <f>MONTH(B303)</f>
        <v>5</v>
      </c>
      <c r="E303" s="3">
        <f>DAY(B303)</f>
        <v>12</v>
      </c>
      <c r="F303" s="5" t="str">
        <f>RTD("cqg.rtd",,"StudyData","Open("&amp;$D$2&amp;") when (LocalYear("&amp;$D$2&amp;")="&amp;$C303&amp;" and LocalMonth("&amp;$D$2&amp;")="&amp;$D303&amp;" and LocalDay("&amp;$D$2&amp;") ="&amp;$E303&amp;")","Bar","","Close",$I$2,,$H$2,,,,"T")</f>
        <v/>
      </c>
      <c r="G303" s="5" t="str">
        <f>RTD("cqg.rtd",,"StudyData","High("&amp;$D$2&amp;") when (LocalYear("&amp;$D$2&amp;")="&amp;$C303&amp;" and LocalMonth("&amp;$D$2&amp;")="&amp;$D303&amp;" and LocalDay("&amp;$D$2&amp;") ="&amp;$E303&amp;")","Bar","","Close",$I$2,,$H$2,,,,"T")</f>
        <v/>
      </c>
      <c r="H303" s="5" t="str">
        <f>RTD("cqg.rtd",,"StudyData","Low("&amp;$D$2&amp;") when (LocalYear("&amp;$D$2&amp;")="&amp;$C303&amp;" and LocalMonth("&amp;$D$2&amp;")="&amp;$D303&amp;" and LocalDay("&amp;$D$2&amp;") ="&amp;$E303&amp;")","Bar","","Close",$I$2,,$H$2,,,,"T")</f>
        <v/>
      </c>
      <c r="I303" s="5" t="str">
        <f>RTD("cqg.rtd",,"StudyData","Close("&amp;$D$2&amp;") when (LocalYear("&amp;$D$2&amp;")="&amp;$C303&amp;" and LocalMonth("&amp;$D$2&amp;")="&amp;$D303&amp;" and LocalDay("&amp;$D$2&amp;") ="&amp;$E303&amp;")","Bar","","Close",$I$2,,$H$2,,,,"T")</f>
        <v/>
      </c>
      <c r="J303"/>
      <c r="K303"/>
      <c r="L303"/>
      <c r="M303"/>
      <c r="N303"/>
      <c r="O303"/>
    </row>
    <row r="304" spans="1:15" x14ac:dyDescent="0.25">
      <c r="C304" s="3">
        <f>YEAR(B304)</f>
        <v>1900</v>
      </c>
      <c r="D304" s="3">
        <f>MONTH(B304)</f>
        <v>1</v>
      </c>
      <c r="E304" s="3">
        <f>DAY(B304)</f>
        <v>0</v>
      </c>
      <c r="F304" s="5" t="str">
        <f>RTD("cqg.rtd",,"StudyData","Open("&amp;$D$2&amp;") when (LocalYear("&amp;$D$2&amp;")="&amp;$C304&amp;" and LocalMonth("&amp;$D$2&amp;")="&amp;$D304&amp;" and LocalDay("&amp;$D$2&amp;") ="&amp;$E304&amp;")","Bar","","Close",$I$2,,$H$2,,,,"T")</f>
        <v/>
      </c>
      <c r="G304" s="5" t="str">
        <f>RTD("cqg.rtd",,"StudyData","High("&amp;$D$2&amp;") when (LocalYear("&amp;$D$2&amp;")="&amp;$C304&amp;" and LocalMonth("&amp;$D$2&amp;")="&amp;$D304&amp;" and LocalDay("&amp;$D$2&amp;") ="&amp;$E304&amp;")","Bar","","Close",$I$2,,$H$2,,,,"T")</f>
        <v/>
      </c>
      <c r="H304" s="5" t="str">
        <f>RTD("cqg.rtd",,"StudyData","Low("&amp;$D$2&amp;") when (LocalYear("&amp;$D$2&amp;")="&amp;$C304&amp;" and LocalMonth("&amp;$D$2&amp;")="&amp;$D304&amp;" and LocalDay("&amp;$D$2&amp;") ="&amp;$E304&amp;")","Bar","","Close",$I$2,,$H$2,,,,"T")</f>
        <v/>
      </c>
      <c r="I304" s="5" t="str">
        <f>RTD("cqg.rtd",,"StudyData","Close("&amp;$D$2&amp;") when (LocalYear("&amp;$D$2&amp;")="&amp;$C304&amp;" and LocalMonth("&amp;$D$2&amp;")="&amp;$D304&amp;" and LocalDay("&amp;$D$2&amp;") ="&amp;$E304&amp;")","Bar","","Close",$I$2,,$H$2,,,,"T")</f>
        <v/>
      </c>
      <c r="J304"/>
      <c r="K304"/>
      <c r="L304"/>
      <c r="M304"/>
      <c r="N304"/>
      <c r="O304"/>
    </row>
    <row r="305" spans="6:15" x14ac:dyDescent="0.25">
      <c r="F305" s="5"/>
      <c r="G305" s="5"/>
      <c r="H305" s="5"/>
      <c r="I305" s="5"/>
      <c r="J305"/>
      <c r="K305"/>
      <c r="L305"/>
      <c r="M305"/>
      <c r="N305"/>
      <c r="O305"/>
    </row>
    <row r="306" spans="6:15" x14ac:dyDescent="0.25">
      <c r="F306" s="5"/>
      <c r="G306" s="5"/>
      <c r="H306" s="5"/>
      <c r="I306" s="5"/>
    </row>
    <row r="307" spans="6:15" x14ac:dyDescent="0.25">
      <c r="F307" s="5"/>
      <c r="G307" s="5"/>
      <c r="H307" s="5"/>
      <c r="I307" s="5"/>
    </row>
    <row r="1102" spans="3:3" x14ac:dyDescent="0.25">
      <c r="C1102" s="6"/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Thom Hartle</cp:lastModifiedBy>
  <dcterms:created xsi:type="dcterms:W3CDTF">2011-04-11T17:40:50Z</dcterms:created>
  <dcterms:modified xsi:type="dcterms:W3CDTF">2017-07-20T18:40:59Z</dcterms:modified>
</cp:coreProperties>
</file>